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mc:AlternateContent xmlns:mc="http://schemas.openxmlformats.org/markup-compatibility/2006">
    <mc:Choice Requires="x15">
      <x15ac:absPath xmlns:x15ac="http://schemas.microsoft.com/office/spreadsheetml/2010/11/ac" url="https://irnz.sharepoint.com/sites/SW-Performance-Reporting/Reporting/Product Reporting/KiwiSaver/Annual Web/2026 FY/"/>
    </mc:Choice>
  </mc:AlternateContent>
  <xr:revisionPtr revIDLastSave="0" documentId="8_{64397464-A5B3-4A23-8D3F-F4496AF40A0E}" xr6:coauthVersionLast="47" xr6:coauthVersionMax="47" xr10:uidLastSave="{00000000-0000-0000-0000-000000000000}"/>
  <bookViews>
    <workbookView xWindow="28680" yWindow="-120" windowWidth="29040" windowHeight="15720" tabRatio="939" xr2:uid="{00000000-000D-0000-FFFF-FFFF00000000}"/>
  </bookViews>
  <sheets>
    <sheet name="Menu" sheetId="1" r:id="rId1"/>
    <sheet name="Paid parental leave" sheetId="94" r:id="rId2"/>
    <sheet name="Govt contributions 1" sheetId="95" r:id="rId3"/>
    <sheet name="Govt contributions 2" sheetId="96" r:id="rId4"/>
    <sheet name="Demographics 1" sheetId="17" r:id="rId5"/>
    <sheet name="Demographics 2" sheetId="18" r:id="rId6"/>
    <sheet name="Demographics 3 " sheetId="86" r:id="rId7"/>
    <sheet name="Demographics 4" sheetId="31" r:id="rId8"/>
    <sheet name="Demographics 5" sheetId="33" r:id="rId9"/>
    <sheet name="Demographics 6" sheetId="35" r:id="rId10"/>
    <sheet name="Demographics 7" sheetId="4" r:id="rId11"/>
    <sheet name="Demographics 8" sheetId="9" r:id="rId12"/>
    <sheet name="Demographics 9" sheetId="87" r:id="rId13"/>
    <sheet name="Demographics 10" sheetId="11" r:id="rId14"/>
    <sheet name="Enrolment 1" sheetId="16" r:id="rId15"/>
    <sheet name="Enrolment 2" sheetId="2" r:id="rId16"/>
    <sheet name="Exiting" sheetId="10" r:id="rId17"/>
    <sheet name="Membership size" sheetId="41" r:id="rId18"/>
    <sheet name="Amount withdrawn 1" sheetId="14" r:id="rId19"/>
    <sheet name="Amount withdrawn 2" sheetId="91" r:id="rId20"/>
    <sheet name="Number of withdrawals 1" sheetId="13" r:id="rId21"/>
    <sheet name="Number of withdrawals 2" sheetId="90" r:id="rId22"/>
    <sheet name="Opt-outs 1" sheetId="29" r:id="rId23"/>
    <sheet name="Opt-outs 2" sheetId="5" r:id="rId24"/>
    <sheet name="Payments to providers 1" sheetId="88" r:id="rId25"/>
    <sheet name="Payments to providers 2" sheetId="89" r:id="rId26"/>
    <sheet name="Payments to Providers 3" sheetId="92" r:id="rId27"/>
    <sheet name="Scheme entry " sheetId="8" r:id="rId28"/>
    <sheet name="Transfers 1" sheetId="43" r:id="rId29"/>
    <sheet name="Transfers 2" sheetId="46" r:id="rId30"/>
    <sheet name="Transfers 3" sheetId="65" r:id="rId31"/>
    <sheet name="Transfers 4" sheetId="12" r:id="rId32"/>
    <sheet name="Suspensions 1" sheetId="3" r:id="rId33"/>
    <sheet name="Suspensions 2" sheetId="7" r:id="rId3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7" l="1"/>
  <c r="F24" i="7"/>
  <c r="E24" i="7"/>
  <c r="D24" i="7"/>
  <c r="C24" i="7"/>
  <c r="B24" i="7"/>
</calcChain>
</file>

<file path=xl/sharedStrings.xml><?xml version="1.0" encoding="utf-8"?>
<sst xmlns="http://schemas.openxmlformats.org/spreadsheetml/2006/main" count="1095" uniqueCount="451">
  <si>
    <t>Annual KiwiSaver dataset 2025-2026</t>
  </si>
  <si>
    <t>Published 30 September 2026</t>
  </si>
  <si>
    <t>KiwiSaver data technical caveats:</t>
  </si>
  <si>
    <t xml:space="preserve">1: As part of Inland Revenue’s Business Transformation, KiwiSaver was moved to a new system in April 2020. </t>
  </si>
  <si>
    <t>2: Some annual KiwiSaver datasets were introduced in later years. This means that the earliest year of data differs across datasets.</t>
  </si>
  <si>
    <t>3: Dataset names and definitions may have changed over time. As a result, some datasets may not align with previously published data or with the monthly KiwiSaver dataset.</t>
  </si>
  <si>
    <t>Link</t>
  </si>
  <si>
    <t>Description</t>
  </si>
  <si>
    <t>Section</t>
  </si>
  <si>
    <t>Paid parental leave</t>
  </si>
  <si>
    <t>KiwiSaver employer contributions while on paid parental leave</t>
  </si>
  <si>
    <t>Govt contributions 1</t>
  </si>
  <si>
    <t>Government contributions entitlement by age</t>
  </si>
  <si>
    <t>Govt contributions 2</t>
  </si>
  <si>
    <t>Government contributions entitlement by income group</t>
  </si>
  <si>
    <t>Demographics 1</t>
  </si>
  <si>
    <t>Member age at enrolment</t>
  </si>
  <si>
    <t xml:space="preserve">Demographics </t>
  </si>
  <si>
    <t>Demographics 2</t>
  </si>
  <si>
    <t>Age of members and estimated New Zealand population as at 30 June 2026</t>
  </si>
  <si>
    <t>Demographics 3</t>
  </si>
  <si>
    <t>Income of members, eligible population and opt-out population as at 30 June 2026</t>
  </si>
  <si>
    <t>Demographics 4</t>
  </si>
  <si>
    <t>Age of individuals who opted out during the year ended 30 June 2026</t>
  </si>
  <si>
    <t>Demographics 5</t>
  </si>
  <si>
    <t>Income of individuals with a current opt-out status as at 30 June 2026</t>
  </si>
  <si>
    <t>Demographics 6</t>
  </si>
  <si>
    <t>Members on a savings suspension, by member age as at 30 June 2026</t>
  </si>
  <si>
    <t>Demographics 7</t>
  </si>
  <si>
    <t xml:space="preserve">Number of KiwiSaver members, by age as at 30 June </t>
  </si>
  <si>
    <t>Demographics 8</t>
  </si>
  <si>
    <t>Number of KiwiSaver members, by annual income as at 30 June</t>
  </si>
  <si>
    <t>Demographics 9</t>
  </si>
  <si>
    <t>Number of KiwiSaver members, by annual income and age as at 30 June 2026</t>
  </si>
  <si>
    <t>Demographics 10</t>
  </si>
  <si>
    <t>Number of KiwiSaver members, by region as at 30 June</t>
  </si>
  <si>
    <t>Enrolment 1</t>
  </si>
  <si>
    <t xml:space="preserve">Percentage change by enrolment method as at 30 June </t>
  </si>
  <si>
    <t xml:space="preserve">Enrolment </t>
  </si>
  <si>
    <t>Enrolment 2</t>
  </si>
  <si>
    <t xml:space="preserve">Number of KiwiSaver members by enrolment method as at 30 June </t>
  </si>
  <si>
    <t>Exiting</t>
  </si>
  <si>
    <t>Number of KiwiSaver closed accounts</t>
  </si>
  <si>
    <t xml:space="preserve">Exiting </t>
  </si>
  <si>
    <t>Membership size</t>
  </si>
  <si>
    <t>KiwiSaver scheme provider membership size as at 30 June</t>
  </si>
  <si>
    <t>Amount withdrawn 1</t>
  </si>
  <si>
    <t>Amount of KiwiSaver funds withdrawn, by withdrawal reason, for the year ended 30 June</t>
  </si>
  <si>
    <t xml:space="preserve">Amount withdrawn </t>
  </si>
  <si>
    <t>Amount withdrawn 2</t>
  </si>
  <si>
    <t xml:space="preserve">Amount of KiwiSaver funds withdrawn, by region, for the year ended 30 June </t>
  </si>
  <si>
    <t>Number of withdrawals 1</t>
  </si>
  <si>
    <t xml:space="preserve">Number of KiwiSaver fund withdrawals, by withdrawal reason, for the year ended 30 June </t>
  </si>
  <si>
    <t xml:space="preserve">Number of withdrawals </t>
  </si>
  <si>
    <t>Number of withdrawals 2</t>
  </si>
  <si>
    <t>Number of KiwiSaver fund withdrawals, by region, for the year ended 30 June</t>
  </si>
  <si>
    <t>Opt-outs 1</t>
  </si>
  <si>
    <t>Frequency of opt-outs per individual for the year ended 30 June 2026</t>
  </si>
  <si>
    <t>Opt-outs</t>
  </si>
  <si>
    <t>Opt-outs 2</t>
  </si>
  <si>
    <t>Number of individuals opted out of KiwiSaver as at 30 June</t>
  </si>
  <si>
    <t>Payments to providers 1</t>
  </si>
  <si>
    <t>Payments to scheme providers, by category, for the year ended 30 June</t>
  </si>
  <si>
    <t xml:space="preserve">Payments to providers </t>
  </si>
  <si>
    <t>Payments to providers 2</t>
  </si>
  <si>
    <t>Number of KiwiSaver members, by contribution rate</t>
  </si>
  <si>
    <t>Payments to providers 3</t>
  </si>
  <si>
    <t>Members that have made a contribution to KiwiSaver through Inland Revenue or scheme provider, for the year ended 30 June</t>
  </si>
  <si>
    <t xml:space="preserve">Scheme entry </t>
  </si>
  <si>
    <t>Number of KiwiSaver members by scheme entry method as at 30 June</t>
  </si>
  <si>
    <t>Transfers 1</t>
  </si>
  <si>
    <t>Speed of transfer of employer contributions from IR to scheme providers, by month</t>
  </si>
  <si>
    <t xml:space="preserve">Scheme transfer </t>
  </si>
  <si>
    <t>Transfers 2</t>
  </si>
  <si>
    <t>Speed of transfer of employee contributions from IR to scheme providers, by month</t>
  </si>
  <si>
    <t>Transfers 3</t>
  </si>
  <si>
    <t>Number of member transfers between scheme providers, by month</t>
  </si>
  <si>
    <t>Transfers 4</t>
  </si>
  <si>
    <t>Number of member transfers between scheme providers for the year ended 30 June</t>
  </si>
  <si>
    <t>Suspensions 1</t>
  </si>
  <si>
    <t xml:space="preserve">Number of savings suspensions by type as at 30 June </t>
  </si>
  <si>
    <t xml:space="preserve">Suspensions </t>
  </si>
  <si>
    <t>Suspensions 2</t>
  </si>
  <si>
    <t>Number of savings suspensions by duration as at 30 June</t>
  </si>
  <si>
    <t>Paid parental leave paid</t>
  </si>
  <si>
    <t>KiwiSaver employer contributions</t>
  </si>
  <si>
    <t>Number of individuals</t>
  </si>
  <si>
    <t>Technical notes:</t>
  </si>
  <si>
    <t>1: From 1 July 2024, if members choose to have KiwiSaver deductions from their paid parental leave payments, Inland Revenue will also make employer contributions of 3%.</t>
  </si>
  <si>
    <t>2: Figures are rounded to the nearest 10.</t>
  </si>
  <si>
    <t>Source:</t>
  </si>
  <si>
    <t>1: Inland Revenue administrative data.</t>
  </si>
  <si>
    <t>Return</t>
  </si>
  <si>
    <t>Government contributions entitlement</t>
  </si>
  <si>
    <t>Age</t>
  </si>
  <si>
    <t>Full</t>
  </si>
  <si>
    <t>Partial</t>
  </si>
  <si>
    <t>None</t>
  </si>
  <si>
    <t>Total</t>
  </si>
  <si>
    <t>&lt; 16</t>
  </si>
  <si>
    <t>66+</t>
  </si>
  <si>
    <t>no info</t>
  </si>
  <si>
    <t>1: Eligibility criteria for KiwiSaver government contribution (year ended 30 June 2026)</t>
  </si>
  <si>
    <t>To be eligible for the government contribution, a person must have met the following criteria:</t>
  </si>
  <si>
    <t>·  Contributed to their KiwiSaver account during the period 1 July 2025 to 30 June 2026</t>
  </si>
  <si>
    <t>·  Been a member of a KiwiSaver scheme or a complying fund</t>
  </si>
  <si>
    <t>·  Been aged 16 to 64</t>
  </si>
  <si>
    <t>·  Lived mainly in New Zealand, or been:</t>
  </si>
  <si>
    <t>·  A government employee serving overseas, or</t>
  </si>
  <si>
    <t>·  Working overseas as a volunteer or for token payment for an approved charitable organisation.</t>
  </si>
  <si>
    <t>·  Annual taxable income of $180,000 or less</t>
  </si>
  <si>
    <t>2: The maximum government contribution for the year ending 30 June 2026 was $260.72</t>
  </si>
  <si>
    <t>3: To receive the full government contribution, a person must have contributed at least $1,042.86 of their own money to their KiwiSaver account during the year.</t>
  </si>
  <si>
    <t>4: If a person contributed less than $1,042.86, the government still contributed 25 cents for every dollar they contributed.</t>
  </si>
  <si>
    <t>5: KiwiSaver providers claim the government contribution from Inland Revenue after 30 June each year, and it is typically deposited into members’ accounts by late July or August.</t>
  </si>
  <si>
    <t>6. Member age is calculated as at 30 June 2026.</t>
  </si>
  <si>
    <t>Income group</t>
  </si>
  <si>
    <t>a. &lt;= $10,000</t>
  </si>
  <si>
    <t>b. $10,001 - $20,000</t>
  </si>
  <si>
    <t>c. $20,001 - $30,000</t>
  </si>
  <si>
    <t>d. $30,001 - $40,000</t>
  </si>
  <si>
    <t>e. $40,001 - $50,000</t>
  </si>
  <si>
    <t>f. $50,001 - $60,000</t>
  </si>
  <si>
    <t>g. $60,001 - $70,000</t>
  </si>
  <si>
    <t>h. $70,001 - $80,000</t>
  </si>
  <si>
    <t>i. $80,001 - $90,000</t>
  </si>
  <si>
    <t>j. $90,001 - $100,000</t>
  </si>
  <si>
    <t>k. $100,001 - $110,000</t>
  </si>
  <si>
    <t>l. $110,001 - $120,000</t>
  </si>
  <si>
    <t>m. $120,001 - $130,000</t>
  </si>
  <si>
    <t>n. $130,001 - $140,000</t>
  </si>
  <si>
    <t>o. $140,001 - $150,000</t>
  </si>
  <si>
    <t>p. $150,001 - $160,000</t>
  </si>
  <si>
    <t>q. $160,001 - $170,000</t>
  </si>
  <si>
    <t>r. $170,001 - $180,000</t>
  </si>
  <si>
    <t>s. &gt; $180,000</t>
  </si>
  <si>
    <t>t. No income info</t>
  </si>
  <si>
    <t>·  Working overseas as a volunteer or for token payment for an approved charitable organisation</t>
  </si>
  <si>
    <t>·  Annual taxable income of $180,000 or less.</t>
  </si>
  <si>
    <t>2: The maximum government contribution for the year ending 30 June 2026 was $260.72.</t>
  </si>
  <si>
    <r>
      <rPr>
        <sz val="11"/>
        <color rgb="FF000000"/>
        <rFont val="Cronos Pro"/>
        <family val="2"/>
      </rPr>
      <t>6: The total income includes PIE (portfolio investment entity) income. For some members,</t>
    </r>
    <r>
      <rPr>
        <sz val="11"/>
        <color rgb="FFED7D31"/>
        <rFont val="Cronos Pro"/>
        <family val="2"/>
      </rPr>
      <t xml:space="preserve"> </t>
    </r>
    <r>
      <rPr>
        <sz val="11"/>
        <color rgb="FF000000"/>
        <rFont val="Cronos Pro"/>
        <family val="2"/>
      </rPr>
      <t>their only income is from their</t>
    </r>
    <r>
      <rPr>
        <sz val="11"/>
        <color rgb="FFED7D31"/>
        <rFont val="Cronos Pro"/>
        <family val="2"/>
      </rPr>
      <t xml:space="preserve"> </t>
    </r>
    <r>
      <rPr>
        <sz val="11"/>
        <color rgb="FF000000"/>
        <rFont val="Cronos Pro"/>
        <family val="2"/>
      </rPr>
      <t>KiwiSaver investment, resulting in PIE income.</t>
    </r>
  </si>
  <si>
    <t>7: Income details are for the tax year prior to the financial year. For example, income details for members as at 30 June 2026 are from the 2025 tax year.</t>
  </si>
  <si>
    <t>8: The income shown in this table may differ from the income used to determine a member's government contribution entitlement.</t>
  </si>
  <si>
    <t>·  For most members, government contribution entitlement is determined using the most recent annual taxable income available, which is generally from the 2026 tax year. The income shown in this table is from the 2025 tax year.</t>
  </si>
  <si>
    <t>These differences may result in some members appearing in the income group above $180,000 while still having a full or partial government contribution entitlement.</t>
  </si>
  <si>
    <t> </t>
  </si>
  <si>
    <t>Proportion of enrolments in the year ended</t>
  </si>
  <si>
    <t>00 - 17</t>
  </si>
  <si>
    <t>18 - 24</t>
  </si>
  <si>
    <t>25 - 34</t>
  </si>
  <si>
    <t>35 - 44</t>
  </si>
  <si>
    <t>45 - 54</t>
  </si>
  <si>
    <t>55 - 64</t>
  </si>
  <si>
    <t>65+</t>
  </si>
  <si>
    <t>No data</t>
  </si>
  <si>
    <t>1: All enrolments (net) 1 July 2021 to 30 June 2026, by enrolment year and age at enrolment.</t>
  </si>
  <si>
    <t>2: Due to rounding, figures may not sum exactly to the totals.</t>
  </si>
  <si>
    <t xml:space="preserve">Source: </t>
  </si>
  <si>
    <t>2: Data from prior to June 2024 was updated as at July 2024.</t>
  </si>
  <si>
    <t>Total estimated population</t>
  </si>
  <si>
    <t>Total members</t>
  </si>
  <si>
    <t>Member count</t>
  </si>
  <si>
    <t>1: All members where the member is active as at 30 June 2026.</t>
  </si>
  <si>
    <t>2: KiwiSaver membership numbers may include:</t>
  </si>
  <si>
    <t>· People living overseas. If a KiwiSaver member moves overseas, they can choose to remain a member, even if they no longer reside here</t>
  </si>
  <si>
    <t xml:space="preserve">· People who have died, as the process of closing their accounts and exiting can take time to complete. </t>
  </si>
  <si>
    <t xml:space="preserve">1: Inland Revenue administrative data. </t>
  </si>
  <si>
    <t>2: Data for the estimated resident population of New Zealand is sourced from Stats NZ as at 30 June 2026.</t>
  </si>
  <si>
    <t>Population</t>
  </si>
  <si>
    <t>Income Band</t>
  </si>
  <si>
    <t>Active choice via provider #</t>
  </si>
  <si>
    <t>Auto-enrolled #</t>
  </si>
  <si>
    <t>Opt in via employer #</t>
  </si>
  <si>
    <t xml:space="preserve">Total </t>
  </si>
  <si>
    <t>Total %</t>
  </si>
  <si>
    <t>Eligible</t>
  </si>
  <si>
    <t>$1 - $10,000</t>
  </si>
  <si>
    <t>$10,001 - $20,000</t>
  </si>
  <si>
    <t>$20,001 - $30,000</t>
  </si>
  <si>
    <t>$30,001 - $40,000</t>
  </si>
  <si>
    <t>$40,001 - $50,000</t>
  </si>
  <si>
    <t>$50,001 - $60,000</t>
  </si>
  <si>
    <t>$60,001 - $70,000</t>
  </si>
  <si>
    <t>$70,001 - $80,000</t>
  </si>
  <si>
    <t>$80,001 - $90,000</t>
  </si>
  <si>
    <t>$90,001 - $100,000</t>
  </si>
  <si>
    <t>$100,001 - $110,000</t>
  </si>
  <si>
    <t>$110,001 - $120,000</t>
  </si>
  <si>
    <t>$120,001 - $130,000</t>
  </si>
  <si>
    <t>$130,001 - $140,000</t>
  </si>
  <si>
    <t>$140,001 - $150,000</t>
  </si>
  <si>
    <t>$150,001 - $160,000</t>
  </si>
  <si>
    <t>$160,001 - $170,000</t>
  </si>
  <si>
    <t>$170,001 - $180,000</t>
  </si>
  <si>
    <t>$180,000+</t>
  </si>
  <si>
    <t>KiwiSaver</t>
  </si>
  <si>
    <t>Opt-out</t>
  </si>
  <si>
    <t>1: KiwiSaver membership numbers may include:</t>
  </si>
  <si>
    <t>·  People living overseas. If a KiwiSaver member moves overseas, they can choose to remain a member, even if they no longer reside here</t>
  </si>
  <si>
    <t xml:space="preserve">·  People who have died, as the process of closing their accounts and exiting can take time to complete. </t>
  </si>
  <si>
    <t>2: People with no income are excluded.</t>
  </si>
  <si>
    <t>3: Eligibility figures ares indicative. It is the scheme provider, or employer, who determines if someone is eligible to join KiwiSaver.</t>
  </si>
  <si>
    <t>4: The total income includes PIE (portfolio investment entity) income. For some members, their only income is from their KiwiSaver investment, resulting in PIE income.</t>
  </si>
  <si>
    <t>5: Income details are for the tax year prior to the financial year. For example, income details for members as at 30 June 2026 are from the 2025 tax year.</t>
  </si>
  <si>
    <t>Percentage</t>
  </si>
  <si>
    <t>1: Under 18s can only join KiwiSaver through a scheme provider, they are not automatically enrolled through their employer.</t>
  </si>
  <si>
    <t xml:space="preserve">2: The 65+ age group includes individuals who opted out when aged 64 and turned 65 by 30 June. </t>
  </si>
  <si>
    <t>3: Due to rounding, figures may not sum exactly to the totals.</t>
  </si>
  <si>
    <t>Income (2025 tax year)</t>
  </si>
  <si>
    <t>1: Income details are for those individuals who have a status of 'opt-out' as at 30 June 2026 with income for the 2025 tax year.</t>
  </si>
  <si>
    <t>2: Individuals with no income information for the year are excluded.</t>
  </si>
  <si>
    <t>Ordinary</t>
  </si>
  <si>
    <t>Financial hardship</t>
  </si>
  <si>
    <t>0 - 24</t>
  </si>
  <si>
    <t>55+</t>
  </si>
  <si>
    <t>1: All members as at 30 June 2026 who are on a savings suspension. Members who were granted an early savings suspension due to financial hardship are also included. </t>
  </si>
  <si>
    <t>2: Individuals under 18 years of age cannot join KiwiSaver through an employer but can join through a scheme provider.</t>
  </si>
  <si>
    <t>3:To ensure data confidentiality we have grouped some categories.</t>
  </si>
  <si>
    <t>Number of KiwiSaver members, by age as at 30 June</t>
  </si>
  <si>
    <t>Age band</t>
  </si>
  <si>
    <t>0 - 17</t>
  </si>
  <si>
    <t>No information</t>
  </si>
  <si>
    <t>1: Before 2016, members aged 65+ are included in the age bracket '55 - 64'.</t>
  </si>
  <si>
    <t>2: Members who were automatically enrolled have a provisional period of 8 weeks in which they can decide to opt out.</t>
  </si>
  <si>
    <t>1: Inland Revenue administration data.</t>
  </si>
  <si>
    <t>2: From April 2020, KiwiSaver information is reported from a new system.</t>
  </si>
  <si>
    <t>Income</t>
  </si>
  <si>
    <t>$1 - $20,000</t>
  </si>
  <si>
    <t>$20,001 - $40,000</t>
  </si>
  <si>
    <t>$40,001 - $60,000</t>
  </si>
  <si>
    <t>$60,001 - $80,000</t>
  </si>
  <si>
    <t>$80,001 - $100,000</t>
  </si>
  <si>
    <t>$100,001 - $120,000</t>
  </si>
  <si>
    <t>Over $120,000</t>
  </si>
  <si>
    <t>$120,001 - $140,000</t>
  </si>
  <si>
    <t>$140,001 - $160,000</t>
  </si>
  <si>
    <t>$160,001 - $180,000</t>
  </si>
  <si>
    <t>Over $180,000</t>
  </si>
  <si>
    <r>
      <rPr>
        <sz val="11"/>
        <color rgb="FF000000"/>
        <rFont val="Cronos Pro"/>
        <family val="2"/>
      </rPr>
      <t>·  People who have died, as the process of closing their accounts and exiting can take time to complete</t>
    </r>
    <r>
      <rPr>
        <sz val="11"/>
        <color rgb="FFED7D31"/>
        <rFont val="Cronos Pro"/>
        <family val="2"/>
      </rPr>
      <t>.</t>
    </r>
  </si>
  <si>
    <r>
      <rPr>
        <sz val="11"/>
        <color rgb="FF000000"/>
        <rFont val="Cronos Pro"/>
        <family val="2"/>
      </rPr>
      <t>3: The total income includes PIE (portfolio investment entity) income. For some members,</t>
    </r>
    <r>
      <rPr>
        <sz val="11"/>
        <color rgb="FFED7D31"/>
        <rFont val="Cronos Pro"/>
        <family val="2"/>
      </rPr>
      <t xml:space="preserve"> </t>
    </r>
    <r>
      <rPr>
        <sz val="11"/>
        <color rgb="FF000000"/>
        <rFont val="Cronos Pro"/>
        <family val="2"/>
      </rPr>
      <t>their only income is from their</t>
    </r>
    <r>
      <rPr>
        <sz val="11"/>
        <color rgb="FFED7D31"/>
        <rFont val="Cronos Pro"/>
        <family val="2"/>
      </rPr>
      <t xml:space="preserve"> </t>
    </r>
    <r>
      <rPr>
        <sz val="11"/>
        <color rgb="FF000000"/>
        <rFont val="Cronos Pro"/>
        <family val="2"/>
      </rPr>
      <t>KiwiSaver investment, resulting in PIE income.</t>
    </r>
  </si>
  <si>
    <t>4: Income details are for the tax year prior to the financial year. For example, income details for members as at 30 June 2026 are from the 2025 tax year.</t>
  </si>
  <si>
    <t>5: To ensure data confidentiality we have grouped some categories.</t>
  </si>
  <si>
    <t>Age group</t>
  </si>
  <si>
    <t>Number of members</t>
  </si>
  <si>
    <t>Age 0 to 17</t>
  </si>
  <si>
    <t>No income information</t>
  </si>
  <si>
    <t>Age 18 to 24</t>
  </si>
  <si>
    <t>Age 25 to 34</t>
  </si>
  <si>
    <t>Age 35 to 44</t>
  </si>
  <si>
    <t>Age 45 to 54</t>
  </si>
  <si>
    <t>Age 55 to 64</t>
  </si>
  <si>
    <t>Age 65 plus</t>
  </si>
  <si>
    <t>·  People who have died, as the process of closing their accounts and exiting can take time to complete.</t>
  </si>
  <si>
    <t>2: The total income includes PIE (portfolio investment entity) income. For some members, their only income is from their KiwiSaver investment, resulting in PIE income.</t>
  </si>
  <si>
    <t>3: Income details are for the tax year prior to the financial year. For example, income details for members as at 30 June 2026 are from the 2025 tax year.</t>
  </si>
  <si>
    <t>4: Members with no income are grouped under 'No income information'.</t>
  </si>
  <si>
    <t>5: Members with no age recorded are grouped under 'No information'.</t>
  </si>
  <si>
    <t>6: To ensure data confidentiality some categories are grouped.</t>
  </si>
  <si>
    <t>Region</t>
  </si>
  <si>
    <t>Auckland</t>
  </si>
  <si>
    <t>Bay of Plenty</t>
  </si>
  <si>
    <t>Canterbury</t>
  </si>
  <si>
    <t>Chatham Islands</t>
  </si>
  <si>
    <t>Gisborne</t>
  </si>
  <si>
    <t>Hawkes Bay</t>
  </si>
  <si>
    <t>Manawatū/Whanganui</t>
  </si>
  <si>
    <t>Marlborough</t>
  </si>
  <si>
    <t>Nelson</t>
  </si>
  <si>
    <t>Northland</t>
  </si>
  <si>
    <t>Otago</t>
  </si>
  <si>
    <t>Southland</t>
  </si>
  <si>
    <t>Taranaki</t>
  </si>
  <si>
    <t>Tasman</t>
  </si>
  <si>
    <t>Waikato</t>
  </si>
  <si>
    <t>Wellington</t>
  </si>
  <si>
    <t>West Coast</t>
  </si>
  <si>
    <t>Other</t>
  </si>
  <si>
    <t>1: Other includes: overseas addresses, and members who do not have a valid New Zealand post code.</t>
  </si>
  <si>
    <r>
      <rPr>
        <b/>
        <sz val="14"/>
        <color rgb="FF000000"/>
        <rFont val="Cronos Pro"/>
        <family val="2"/>
      </rPr>
      <t>Percentage change by enrolment method as</t>
    </r>
    <r>
      <rPr>
        <b/>
        <sz val="14"/>
        <color rgb="FF00B0F0"/>
        <rFont val="Cronos Pro"/>
        <family val="2"/>
      </rPr>
      <t xml:space="preserve"> </t>
    </r>
    <r>
      <rPr>
        <b/>
        <sz val="14"/>
        <color rgb="FF000000"/>
        <rFont val="Cronos Pro"/>
        <family val="2"/>
      </rPr>
      <t>at 30 June</t>
    </r>
  </si>
  <si>
    <t>Enrolments in the year ended</t>
  </si>
  <si>
    <t>Auto-enrolled through employer</t>
  </si>
  <si>
    <t>Opt-in through 
employer</t>
  </si>
  <si>
    <t>Opt-in through provider (active choice)</t>
  </si>
  <si>
    <t>1: Members who were automatically enrolled have a provisional period of 8 weeks in which they can decide to opt out.</t>
  </si>
  <si>
    <t>2: All enrolments 1 July 2021 to 30 June 2026 including provisional members.</t>
  </si>
  <si>
    <t>3: Enrolment method is the original enrolment method used to join KiwiSaver.</t>
  </si>
  <si>
    <t>Number of KiwiSaver members by enrolment method as at 30 June</t>
  </si>
  <si>
    <t>Enrolment method</t>
  </si>
  <si>
    <t>Automatically enrolled - via employer</t>
  </si>
  <si>
    <t>Opt in via employer</t>
  </si>
  <si>
    <t>Opt in via provider (active choice)</t>
  </si>
  <si>
    <t>2: Enrolment method is the original enrolment method used to join KiwiSaver.</t>
  </si>
  <si>
    <t>2: From April 2020, the definition of the enrolment method has changed.</t>
  </si>
  <si>
    <t>3: From April 2020, KiwiSaver information is reported from a new system.</t>
  </si>
  <si>
    <t>Closure reason</t>
  </si>
  <si>
    <t>Death</t>
  </si>
  <si>
    <t>Serious illness</t>
  </si>
  <si>
    <t>Permanent emigration</t>
  </si>
  <si>
    <t>Retirement</t>
  </si>
  <si>
    <t>1: 'Other' contains reasons such as invalid enrolment or court order.</t>
  </si>
  <si>
    <t>2: Permanent emigration includes KiwiSaver members who transfer to an Australian superannuation scheme.</t>
  </si>
  <si>
    <t>3: Since the introduction of KiwiSaver on 1 July 2007, the earliest a member could exit and withdraw funds due to retirement was 1 July 2012, if they had been in the scheme for 5 years and were 65 years old.</t>
  </si>
  <si>
    <t>4: The number of individuals opted out of KiwiSaver is available on the 'Opt-outs 2' tab</t>
  </si>
  <si>
    <t>5: All figures are as at September 2026.</t>
  </si>
  <si>
    <t>Members</t>
  </si>
  <si>
    <t>&lt; 10,000</t>
  </si>
  <si>
    <t>10,000 - 100,000</t>
  </si>
  <si>
    <t>100k +</t>
  </si>
  <si>
    <t>1: All members are aggregated by the scheme provider.</t>
  </si>
  <si>
    <t>2: To ensure data confidentiality some categories are grouped.</t>
  </si>
  <si>
    <t>Withdrawal reason</t>
  </si>
  <si>
    <t>First home</t>
  </si>
  <si>
    <t>1: Data has been provided to Inland Revenue from scheme providers, and may not be 100% of all of these type of fund withdrawals.</t>
  </si>
  <si>
    <t>2: Data does not cover all types of withdrawals, for example, Inland Revenue does not capture retirement withdrawals.</t>
  </si>
  <si>
    <t>3: Figures are rounded to the nearest $100.</t>
  </si>
  <si>
    <t>4: Due to rounding, figures may not sum exactly to the totals.</t>
  </si>
  <si>
    <t>3: Data from June 2020 through to June 2024 was updated as at July 2024.</t>
  </si>
  <si>
    <t>Significant financial hardship</t>
  </si>
  <si>
    <t>First home purchase</t>
  </si>
  <si>
    <t>Bay Of Plenty</t>
  </si>
  <si>
    <t>3: Other includes: Chatham Islands, overseas addresses, and members who do not have a valid New Zealand post code.</t>
  </si>
  <si>
    <t>4: Figures are rounded to the nearest $100.</t>
  </si>
  <si>
    <t>5: Due to rounding, figures may not sum exactly to the totals.</t>
  </si>
  <si>
    <t>Number of KiwiSaver fund withdrawals, by withdrawal reason, for the year ended 30 June</t>
  </si>
  <si>
    <t>3: The data represents a distinct count of members.</t>
  </si>
  <si>
    <t>4: The data may include members who withdrew funds under both categories during the year.</t>
  </si>
  <si>
    <t>5: Figures are rounded to the nearest 10.</t>
  </si>
  <si>
    <t>5: Other includes: Chatham Islands, overseas addresses, and members who do not have a valid New Zealand post code.</t>
  </si>
  <si>
    <t>6: Figures are rounded to the nearest 10.</t>
  </si>
  <si>
    <t>7: Due to rounding, figures may not sum exactly to the totals.</t>
  </si>
  <si>
    <t>Number of opt-outs</t>
  </si>
  <si>
    <t>3+</t>
  </si>
  <si>
    <t>Technical note:</t>
  </si>
  <si>
    <t>1: All individuals who have opted out at least once during the year ended 30 June 2026.</t>
  </si>
  <si>
    <t>Status</t>
  </si>
  <si>
    <t>Opted out</t>
  </si>
  <si>
    <t>2: Closure data is available on the Exiting tab.</t>
  </si>
  <si>
    <t>3: Opt-out data from June 2020 through to June 2023 was updated as at September 2023.</t>
  </si>
  <si>
    <t>Funds to providers (gross) $m</t>
  </si>
  <si>
    <t>Employee deductions</t>
  </si>
  <si>
    <t>Employer contributions</t>
  </si>
  <si>
    <t>Voluntary contributions</t>
  </si>
  <si>
    <t>Total member and employer</t>
  </si>
  <si>
    <t>Government contribution</t>
  </si>
  <si>
    <t>Fee subsidy</t>
  </si>
  <si>
    <t>Kick-start</t>
  </si>
  <si>
    <t xml:space="preserve">Interest </t>
  </si>
  <si>
    <t>Total crown</t>
  </si>
  <si>
    <t>Total payments to providers</t>
  </si>
  <si>
    <t>1: Figures are gross and do not include payments refunded by providers to Inland Revenue.</t>
  </si>
  <si>
    <t>2: Figures do not include KiwiSaver contributions held by Inland Revenue.</t>
  </si>
  <si>
    <t>3: Government contribution figures represent all government contributions paid to KiwiSaver providers. Figures exclude government contributions paid to complying funds.</t>
  </si>
  <si>
    <t>4: Voluntary contributions include only those made through Inland Revenue, and exclude payments made directly to providers.</t>
  </si>
  <si>
    <t>5: Kick-start payments ceased on 21 May 2015.</t>
  </si>
  <si>
    <t xml:space="preserve">6: The KiwiSaver fee subsidy was repealed on 31 March 2009. </t>
  </si>
  <si>
    <t>7. Due to rounding, figures may not sum exactly to the totals.</t>
  </si>
  <si>
    <t>3: All figures are as at August 2026.</t>
  </si>
  <si>
    <t>Number of KiwiSaver members by contribution rate</t>
  </si>
  <si>
    <t>Contribution rate</t>
  </si>
  <si>
    <t>No contribution</t>
  </si>
  <si>
    <t>1: From 1 April 2019 to 31 March 2026, the minimum employee contribution rate was 3% of their gross salary or wages.</t>
  </si>
  <si>
    <t xml:space="preserve">2: From 1 April 2026, the minimum employee contribution rate is 3.5% (this is also the default rate) of their gross salary or wages. </t>
  </si>
  <si>
    <t xml:space="preserve">·  members can apply to decrease their conribution rate to 3% (a temporary rate reduction) for a period of 3 months to 1 year </t>
  </si>
  <si>
    <t>·  members can also opt for the 4%, 6%, 8% or 10% rate.</t>
  </si>
  <si>
    <t>3: The contribution rate is calculated from each member's most recent payday during the year ending 30 June. If the member did not contribute through PAYE during the year they will appear as 'no contribution' in this table, even if they contributed outside of the PAYE system.</t>
  </si>
  <si>
    <t>4: Within the no contribution category there are members who: </t>
  </si>
  <si>
    <t>·  were children (under 18 and therefore may not be earning) </t>
  </si>
  <si>
    <t>·  were not in work (including retirees)</t>
  </si>
  <si>
    <t>·  were on a savings suspension</t>
  </si>
  <si>
    <t>·  were receiving accident compensation, a benefit, or paid parental leave which were not subject to compulsory deduction </t>
  </si>
  <si>
    <t xml:space="preserve">·  have died, as the process of closing their accounts and exiting can take time to complete. </t>
  </si>
  <si>
    <t>·  were overseas</t>
  </si>
  <si>
    <t>·  were contributing to other work-based savings schemes.</t>
  </si>
  <si>
    <t>5: Voluntary contributions include only those made through Inland Revenue, and exclude payments made directly to providers.</t>
  </si>
  <si>
    <t>6: Within the 3% category for 2026 there are members who:</t>
  </si>
  <si>
    <t>·  last made an employee contribution prior to 1 April 2026</t>
  </si>
  <si>
    <t>·  are on a temporary reduction rate.</t>
  </si>
  <si>
    <t>7: Data from June 2020 through to June 2025 was updated as at September 2026.</t>
  </si>
  <si>
    <t>Year</t>
  </si>
  <si>
    <t>Made a contribution</t>
  </si>
  <si>
    <t>%</t>
  </si>
  <si>
    <t>1: Total members represents individuals who were KiwiSaver members at any time during the financial year</t>
  </si>
  <si>
    <t>2: Information on those who contribute directly to scheme providers is only held by Inland Revenue if advised by scheme providers as part of a claim for the government contribution.</t>
  </si>
  <si>
    <t>3: Within the no contribution category there are members who: </t>
  </si>
  <si>
    <t>Scheme entry method</t>
  </si>
  <si>
    <t>Default allocated</t>
  </si>
  <si>
    <t>Employer nominated</t>
  </si>
  <si>
    <t>Active choice</t>
  </si>
  <si>
    <t>Not allocated</t>
  </si>
  <si>
    <t>1: This data includes provisional members for 2019 and earlier years, then from April 2020 only reports active members. </t>
  </si>
  <si>
    <t>2: Scheme entry method is the method members have used to enter their current scheme.</t>
  </si>
  <si>
    <t>2: From April 2020 KiwiSaver information is reported from a new system.</t>
  </si>
  <si>
    <t>2025-26</t>
  </si>
  <si>
    <t>0 days</t>
  </si>
  <si>
    <t>1 day</t>
  </si>
  <si>
    <t>2 days</t>
  </si>
  <si>
    <t>3 days</t>
  </si>
  <si>
    <t>4-7 days</t>
  </si>
  <si>
    <t>8-14 days</t>
  </si>
  <si>
    <t>15-28 days</t>
  </si>
  <si>
    <t>29-60 days</t>
  </si>
  <si>
    <t>61-120 days</t>
  </si>
  <si>
    <t>121+ days</t>
  </si>
  <si>
    <t>1: Data excludes members in the 2-month provisional (holding) period. </t>
  </si>
  <si>
    <t>2: 2025-26 represents the overall result for July 2025 to June 2026.</t>
  </si>
  <si>
    <t>3: Inland Revenue has a target to transfer 98% of KiwiSaver contributions to scheme providers within 2 working days.</t>
  </si>
  <si>
    <t>Month</t>
  </si>
  <si>
    <t>2021-22</t>
  </si>
  <si>
    <t>2022-23</t>
  </si>
  <si>
    <t>2023-24</t>
  </si>
  <si>
    <t>2024-25</t>
  </si>
  <si>
    <t>Jul</t>
  </si>
  <si>
    <t>Aug</t>
  </si>
  <si>
    <t>Sep</t>
  </si>
  <si>
    <t>Oct</t>
  </si>
  <si>
    <t>Nov</t>
  </si>
  <si>
    <t>Dec</t>
  </si>
  <si>
    <t>Jan</t>
  </si>
  <si>
    <t>Feb</t>
  </si>
  <si>
    <t>Mar</t>
  </si>
  <si>
    <t>Apr</t>
  </si>
  <si>
    <t>May</t>
  </si>
  <si>
    <t>Jun</t>
  </si>
  <si>
    <t xml:space="preserve">1: Figures do not include transfers within the provisional period of 8 weeks. </t>
  </si>
  <si>
    <r>
      <t xml:space="preserve">2: Figures only represent transfers </t>
    </r>
    <r>
      <rPr>
        <sz val="11"/>
        <color rgb="FF000000"/>
        <rFont val="Cronos Pro"/>
        <family val="2"/>
      </rPr>
      <t>between KiwiSaver schemes, transfers between complying funds are excluded.</t>
    </r>
  </si>
  <si>
    <t>3: Figures exclude transfers as a result of scheme mergers.</t>
  </si>
  <si>
    <t>4: The large number of transfers in December 2021 was due to the outcomes of the default provider review which took place in that month.</t>
  </si>
  <si>
    <t>Transfers</t>
  </si>
  <si>
    <t>2: Figures only represent transfers between KiwiSaver scheme providers, transfers between complying funds are excluded.</t>
  </si>
  <si>
    <t>4: The 2022 financial year shows a large number of transfers due to the outcomes of the default provider review which took place in December 2021.</t>
  </si>
  <si>
    <t>Number of savings suspensions by type as at 30 June</t>
  </si>
  <si>
    <t>Suspension type</t>
  </si>
  <si>
    <t>1: Active members can request a savings suspension. There are two types of savings suspensions:</t>
  </si>
  <si>
    <t>·  ordinary - can be granted to any member after 12 months of membership</t>
  </si>
  <si>
    <t>·  financial hardship - can be granted earlier for members in financial hardship.</t>
  </si>
  <si>
    <t>2: Data from June 2020 through to June 2024 was updated as at July 2024.</t>
  </si>
  <si>
    <t>Suspension duration</t>
  </si>
  <si>
    <t>Up to 12 months</t>
  </si>
  <si>
    <t>13 to 24 months</t>
  </si>
  <si>
    <t>25 to 36 months</t>
  </si>
  <si>
    <t>Over 36 months</t>
  </si>
  <si>
    <t>Suspension duration (months)</t>
  </si>
  <si>
    <t>13 to 24</t>
  </si>
  <si>
    <t>25 to 36</t>
  </si>
  <si>
    <t>Over 36</t>
  </si>
  <si>
    <t>2: From 1 April 2019, an employee can apply for a savings suspension for a period from 3 months to 1 year. Previously, savings suspensions were called contributions holidays and could be granted for a period from 3 months to 5 years.</t>
  </si>
  <si>
    <t>3: A member can apply for a new savings suspension at any time, they do not need to wait for their current suspension to expire. </t>
  </si>
  <si>
    <t>4: Any data sources used in addition to Inland Revenue administrative data are identified under 'Source'.</t>
  </si>
  <si>
    <t>Total working days range</t>
  </si>
  <si>
    <t>·  The income used to determine government contribution entitlement excludes PIE income, whereas the income shown in this table includes PIE income.</t>
  </si>
  <si>
    <t>Income group 
(2025 tax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</si>
</sst>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4" formatCode="_-&quot;$&quot;* #,##0.00_-;\-&quot;$&quot;* #,##0.00_-;_-&quot;$&quot;* &quot;-&quot;??_-;_-@_-"/>
    <numFmt numFmtId="43" formatCode="_-* #,##0.00_-;\-* #,##0.00_-;_-* &quot;-&quot;??_-;_-@_-"/>
    <numFmt numFmtId="164" formatCode="&quot;$&quot;#,##0"/>
    <numFmt numFmtId="165" formatCode="0.0%"/>
  </numFmts>
  <fonts count="65" x14ac:knownFonts="1">
    <font>
      <sz val="11"/>
      <color theme="1"/>
      <name val="Calibri"/>
      <family val="2"/>
      <scheme val="minor"/>
    </font>
    <font>
      <u/>
      <sz val="11"/>
      <color theme="10"/>
      <name val="Calibri"/>
      <family val="2"/>
      <scheme val="minor"/>
    </font>
    <font>
      <sz val="11"/>
      <color theme="1"/>
      <name val="Calibri"/>
      <family val="2"/>
      <scheme val="minor"/>
    </font>
    <font>
      <sz val="11"/>
      <color theme="1"/>
      <name val="Aptos"/>
      <family val="2"/>
    </font>
    <font>
      <sz val="11"/>
      <color theme="1"/>
      <name val="Cronos Pro"/>
      <family val="2"/>
    </font>
    <font>
      <sz val="11"/>
      <name val="Cronos Pro"/>
      <family val="2"/>
    </font>
    <font>
      <b/>
      <u/>
      <sz val="11"/>
      <name val="Cronos Pro"/>
      <family val="2"/>
    </font>
    <font>
      <sz val="11"/>
      <color rgb="FF000000"/>
      <name val="Cronos Pro"/>
      <family val="2"/>
    </font>
    <font>
      <b/>
      <sz val="11"/>
      <color theme="1"/>
      <name val="Cronos Pro"/>
      <family val="2"/>
    </font>
    <font>
      <b/>
      <sz val="11"/>
      <color theme="0"/>
      <name val="Cronos Pro"/>
      <family val="2"/>
    </font>
    <font>
      <b/>
      <sz val="11"/>
      <color rgb="FF000000"/>
      <name val="Cronos Pro"/>
      <family val="2"/>
    </font>
    <font>
      <u/>
      <sz val="11"/>
      <color theme="10"/>
      <name val="Cronos Pro"/>
      <family val="2"/>
    </font>
    <font>
      <b/>
      <sz val="11"/>
      <name val="Cronos Pro"/>
      <family val="2"/>
    </font>
    <font>
      <sz val="11"/>
      <color rgb="FF333333"/>
      <name val="Cronos Pro"/>
      <family val="2"/>
    </font>
    <font>
      <sz val="11"/>
      <color rgb="FF404040"/>
      <name val="Cronos Pro"/>
      <family val="2"/>
    </font>
    <font>
      <b/>
      <sz val="14"/>
      <color theme="1"/>
      <name val="Cronos Pro"/>
      <family val="2"/>
    </font>
    <font>
      <b/>
      <u/>
      <sz val="11"/>
      <color theme="1"/>
      <name val="Cronos Pro"/>
      <family val="2"/>
    </font>
    <font>
      <strike/>
      <sz val="11"/>
      <color theme="1"/>
      <name val="Cronos Pro"/>
      <family val="2"/>
    </font>
    <font>
      <strike/>
      <sz val="11"/>
      <name val="Cronos Pro"/>
      <family val="2"/>
    </font>
    <font>
      <b/>
      <sz val="11"/>
      <color rgb="FF333333"/>
      <name val="Cronos Pro"/>
      <family val="2"/>
    </font>
    <font>
      <sz val="14"/>
      <color theme="1"/>
      <name val="Cronos Pro"/>
      <family val="2"/>
    </font>
    <font>
      <b/>
      <sz val="14"/>
      <name val="Cronos Pro"/>
      <family val="2"/>
    </font>
    <font>
      <b/>
      <sz val="14"/>
      <color rgb="FF333333"/>
      <name val="Cronos Pro"/>
      <family val="2"/>
    </font>
    <font>
      <sz val="14"/>
      <name val="Cronos Pro"/>
      <family val="2"/>
    </font>
    <font>
      <sz val="14"/>
      <color rgb="FF000000"/>
      <name val="Cronos Pro"/>
      <family val="2"/>
    </font>
    <font>
      <b/>
      <sz val="11"/>
      <color rgb="FFFFFFFF"/>
      <name val="Cronos Pro"/>
      <family val="2"/>
    </font>
    <font>
      <sz val="8"/>
      <name val="Calibri"/>
      <family val="2"/>
      <scheme val="minor"/>
    </font>
    <font>
      <sz val="11"/>
      <color rgb="FFFF0000"/>
      <name val="Cronos Pro"/>
      <family val="2"/>
    </font>
    <font>
      <b/>
      <sz val="11"/>
      <color rgb="FF8B0000"/>
      <name val="Cronos Pro"/>
      <family val="2"/>
    </font>
    <font>
      <b/>
      <sz val="11"/>
      <color rgb="FFFF0000"/>
      <name val="Cronos Pro"/>
      <family val="2"/>
    </font>
    <font>
      <sz val="11"/>
      <color rgb="FFFF0066"/>
      <name val="Cronos Pro"/>
      <family val="2"/>
    </font>
    <font>
      <sz val="11"/>
      <color rgb="FFED7D31"/>
      <name val="Cronos Pro"/>
      <family val="2"/>
    </font>
    <font>
      <sz val="11"/>
      <color theme="5"/>
      <name val="Cronos Pro"/>
      <family val="2"/>
    </font>
    <font>
      <b/>
      <sz val="14"/>
      <color rgb="FF000000"/>
      <name val="Cronos Pro"/>
      <family val="2"/>
    </font>
    <font>
      <b/>
      <sz val="14"/>
      <color rgb="FF00B0F0"/>
      <name val="Cronos Pro"/>
      <family val="2"/>
    </font>
    <font>
      <b/>
      <sz val="11"/>
      <color theme="5"/>
      <name val="Cronos Pro"/>
      <family val="2"/>
    </font>
    <font>
      <b/>
      <u/>
      <sz val="11"/>
      <color rgb="FF000000"/>
      <name val="Cronos Pro"/>
      <family val="2"/>
    </font>
    <font>
      <sz val="11"/>
      <color theme="1" tint="4.9989318521683403E-2"/>
      <name val="Cronos Pro"/>
      <family val="2"/>
    </font>
    <font>
      <b/>
      <sz val="11"/>
      <color theme="1" tint="4.9989318521683403E-2"/>
      <name val="Cronos Pro"/>
      <family val="2"/>
    </font>
    <font>
      <sz val="11"/>
      <name val="Calibri"/>
      <family val="2"/>
      <scheme val="minor"/>
    </font>
    <font>
      <b/>
      <sz val="11"/>
      <color rgb="FFFFFFFF"/>
      <name val="Aptos"/>
      <family val="2"/>
    </font>
    <font>
      <b/>
      <sz val="16"/>
      <color theme="0"/>
      <name val="Cronos Pro"/>
      <family val="2"/>
    </font>
    <font>
      <b/>
      <sz val="22"/>
      <color theme="0"/>
      <name val="Cronos Pro"/>
      <family val="2"/>
    </font>
    <font>
      <sz val="14"/>
      <color theme="0"/>
      <name val="Cronos Pro"/>
      <family val="2"/>
    </font>
    <font>
      <sz val="12"/>
      <name val="Cronos Pro"/>
      <family val="2"/>
    </font>
    <font>
      <sz val="11"/>
      <color rgb="FF00B0F0"/>
      <name val="Cronos Pro"/>
      <family val="2"/>
    </font>
    <font>
      <sz val="11"/>
      <color rgb="FF00B0F0"/>
      <name val="Aptos"/>
      <family val="2"/>
    </font>
    <font>
      <sz val="11"/>
      <color theme="2" tint="-0.499984740745262"/>
      <name val="Cronos Pro"/>
      <family val="2"/>
    </font>
    <font>
      <sz val="11"/>
      <color theme="0"/>
      <name val="Cronos Pro"/>
      <family val="2"/>
    </font>
    <font>
      <strike/>
      <sz val="11"/>
      <color theme="1"/>
      <name val="Calibri"/>
      <family val="2"/>
      <scheme val="minor"/>
    </font>
    <font>
      <sz val="11"/>
      <color theme="1"/>
      <name val="Cronos Pro"/>
      <family val="2"/>
    </font>
    <font>
      <b/>
      <u/>
      <sz val="11"/>
      <color rgb="FFFF0066"/>
      <name val="Cronos Pro"/>
      <family val="2"/>
    </font>
    <font>
      <sz val="11"/>
      <color rgb="FFFF0000"/>
      <name val="Aptos"/>
      <family val="2"/>
    </font>
    <font>
      <b/>
      <sz val="11"/>
      <color theme="0"/>
      <name val="Cronos Pro"/>
    </font>
    <font>
      <sz val="11"/>
      <color theme="2" tint="-0.499984740745262"/>
      <name val="Cronos Pro"/>
    </font>
    <font>
      <sz val="11"/>
      <name val="Cronos Pro"/>
    </font>
    <font>
      <sz val="11"/>
      <color theme="1"/>
      <name val="Cronos Pro"/>
    </font>
    <font>
      <b/>
      <sz val="14"/>
      <name val="Cronos Pro"/>
    </font>
    <font>
      <sz val="11"/>
      <color rgb="FF333333"/>
      <name val="Cronos Pro"/>
    </font>
    <font>
      <sz val="11"/>
      <color rgb="FF000000"/>
      <name val="Cronos Pro"/>
    </font>
    <font>
      <sz val="11"/>
      <color rgb="FFED7D31"/>
      <name val="Cronos Pro"/>
    </font>
    <font>
      <sz val="11"/>
      <color rgb="FF0070C0"/>
      <name val="Cronos Pro"/>
      <family val="2"/>
    </font>
    <font>
      <sz val="11"/>
      <color rgb="FF0070C0"/>
      <name val="Calibri"/>
      <family val="2"/>
      <scheme val="minor"/>
    </font>
    <font>
      <sz val="11"/>
      <color theme="8"/>
      <name val="Calibri"/>
      <family val="2"/>
      <scheme val="minor"/>
    </font>
    <font>
      <b/>
      <sz val="12"/>
      <color theme="0"/>
      <name val="Cronos Pro"/>
      <family val="2"/>
    </font>
  </fonts>
  <fills count="8">
    <fill>
      <patternFill patternType="none"/>
    </fill>
    <fill>
      <patternFill patternType="gray125"/>
    </fill>
    <fill>
      <patternFill patternType="solid">
        <fgColor rgb="FFFFFFFF"/>
        <bgColor rgb="FF000000"/>
      </patternFill>
    </fill>
    <fill>
      <patternFill patternType="solid">
        <fgColor rgb="FF006068"/>
        <bgColor indexed="64"/>
      </patternFill>
    </fill>
    <fill>
      <patternFill patternType="solid">
        <fgColor rgb="FF006068"/>
        <bgColor rgb="FF000000"/>
      </patternFill>
    </fill>
    <fill>
      <patternFill patternType="solid">
        <fgColor theme="0"/>
        <bgColor rgb="FF000000"/>
      </patternFill>
    </fill>
    <fill>
      <patternFill patternType="solid">
        <fgColor theme="0"/>
        <bgColor indexed="64"/>
      </patternFill>
    </fill>
    <fill>
      <patternFill patternType="solid">
        <fgColor rgb="FFCCE1E1"/>
        <bgColor indexed="64"/>
      </patternFill>
    </fill>
  </fills>
  <borders count="14">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thin">
        <color theme="0" tint="-0.249977111117893"/>
      </top>
      <bottom style="thin">
        <color theme="0" tint="-0.24994659260841701"/>
      </bottom>
      <diagonal/>
    </border>
    <border>
      <left style="thin">
        <color theme="0" tint="-0.249977111117893"/>
      </left>
      <right/>
      <top style="thin">
        <color theme="0" tint="-0.249977111117893"/>
      </top>
      <bottom style="thin">
        <color theme="0" tint="-0.24994659260841701"/>
      </bottom>
      <diagonal/>
    </border>
    <border>
      <left style="thin">
        <color theme="0" tint="-0.249977111117893"/>
      </left>
      <right/>
      <top/>
      <bottom style="thin">
        <color theme="0" tint="-0.24994659260841701"/>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s>
  <cellStyleXfs count="5">
    <xf numFmtId="0" fontId="0" fillId="0" borderId="0"/>
    <xf numFmtId="0" fontId="1" fillId="0" borderId="0" applyNumberForma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cellStyleXfs>
  <cellXfs count="330">
    <xf numFmtId="0" fontId="0" fillId="0" borderId="0" xfId="0"/>
    <xf numFmtId="0" fontId="4" fillId="0" borderId="0" xfId="0" applyFont="1"/>
    <xf numFmtId="0" fontId="4" fillId="2" borderId="0" xfId="0" applyFont="1" applyFill="1"/>
    <xf numFmtId="0" fontId="5" fillId="0" borderId="0" xfId="0" applyFont="1"/>
    <xf numFmtId="0" fontId="6" fillId="0" borderId="0" xfId="0" applyFont="1"/>
    <xf numFmtId="0" fontId="6" fillId="0" borderId="0" xfId="0" applyFont="1" applyAlignment="1">
      <alignment horizontal="left"/>
    </xf>
    <xf numFmtId="0" fontId="5" fillId="0" borderId="0" xfId="0" applyFont="1" applyAlignment="1">
      <alignment horizontal="left"/>
    </xf>
    <xf numFmtId="0" fontId="6" fillId="5" borderId="0" xfId="0" applyFont="1" applyFill="1" applyAlignment="1">
      <alignment horizontal="left"/>
    </xf>
    <xf numFmtId="3" fontId="4" fillId="0" borderId="0" xfId="0" applyNumberFormat="1" applyFont="1" applyAlignment="1">
      <alignment wrapText="1"/>
    </xf>
    <xf numFmtId="0" fontId="4" fillId="0" borderId="0" xfId="0" applyFont="1" applyAlignment="1">
      <alignment vertical="top"/>
    </xf>
    <xf numFmtId="0" fontId="4" fillId="0" borderId="0" xfId="0" applyFont="1" applyAlignment="1">
      <alignment vertical="top" wrapText="1"/>
    </xf>
    <xf numFmtId="0" fontId="7" fillId="2" borderId="0" xfId="0" applyFont="1" applyFill="1" applyAlignment="1">
      <alignment horizontal="left"/>
    </xf>
    <xf numFmtId="0" fontId="7" fillId="2" borderId="0" xfId="0" applyFont="1" applyFill="1"/>
    <xf numFmtId="0" fontId="11" fillId="0" borderId="0" xfId="1" applyFont="1"/>
    <xf numFmtId="0" fontId="13" fillId="0" borderId="0" xfId="0" applyFont="1" applyAlignment="1">
      <alignment horizontal="center"/>
    </xf>
    <xf numFmtId="0" fontId="12" fillId="0" borderId="0" xfId="0" applyFont="1" applyAlignment="1">
      <alignment horizontal="left" wrapText="1"/>
    </xf>
    <xf numFmtId="0" fontId="7" fillId="2" borderId="0" xfId="0" applyFont="1" applyFill="1" applyAlignment="1">
      <alignment horizontal="right"/>
    </xf>
    <xf numFmtId="0" fontId="7" fillId="2" borderId="0" xfId="0" applyFont="1" applyFill="1" applyAlignment="1">
      <alignment horizontal="center"/>
    </xf>
    <xf numFmtId="0" fontId="5" fillId="2" borderId="0" xfId="0" applyFont="1" applyFill="1"/>
    <xf numFmtId="0" fontId="7" fillId="2" borderId="0" xfId="0" applyFont="1" applyFill="1" applyAlignment="1">
      <alignment horizontal="left" wrapText="1"/>
    </xf>
    <xf numFmtId="0" fontId="7" fillId="0" borderId="0" xfId="0" applyFont="1"/>
    <xf numFmtId="0" fontId="5" fillId="2" borderId="0" xfId="0" applyFont="1" applyFill="1" applyAlignment="1">
      <alignment horizontal="left"/>
    </xf>
    <xf numFmtId="0" fontId="14" fillId="0" borderId="0" xfId="0" applyFont="1" applyAlignment="1">
      <alignment horizontal="left" vertical="center" wrapText="1" indent="1"/>
    </xf>
    <xf numFmtId="0" fontId="13" fillId="0" borderId="0" xfId="0" applyFont="1" applyAlignment="1">
      <alignment horizontal="right" vertical="center" wrapText="1" indent="1"/>
    </xf>
    <xf numFmtId="0" fontId="15" fillId="0" borderId="0" xfId="0" applyFont="1"/>
    <xf numFmtId="0" fontId="15" fillId="2" borderId="0" xfId="0" applyFont="1" applyFill="1"/>
    <xf numFmtId="0" fontId="5" fillId="0" borderId="0" xfId="0" applyFont="1" applyAlignment="1">
      <alignment vertical="top"/>
    </xf>
    <xf numFmtId="0" fontId="16" fillId="0" borderId="0" xfId="0" applyFont="1" applyAlignment="1">
      <alignment horizontal="left" wrapText="1"/>
    </xf>
    <xf numFmtId="0" fontId="4" fillId="0" borderId="0" xfId="0" applyFont="1" applyAlignment="1">
      <alignment horizontal="left"/>
    </xf>
    <xf numFmtId="0" fontId="17" fillId="0" borderId="0" xfId="0" applyFont="1"/>
    <xf numFmtId="0" fontId="16" fillId="5" borderId="0" xfId="0" applyFont="1" applyFill="1" applyAlignment="1">
      <alignment horizontal="left"/>
    </xf>
    <xf numFmtId="0" fontId="6" fillId="0" borderId="0" xfId="0" applyFont="1" applyAlignment="1">
      <alignment horizontal="left" wrapText="1"/>
    </xf>
    <xf numFmtId="0" fontId="6" fillId="2" borderId="0" xfId="0" applyFont="1" applyFill="1" applyAlignment="1">
      <alignment horizontal="left"/>
    </xf>
    <xf numFmtId="20" fontId="5" fillId="0" borderId="0" xfId="0" applyNumberFormat="1" applyFont="1"/>
    <xf numFmtId="0" fontId="18" fillId="0" borderId="0" xfId="0" applyFont="1"/>
    <xf numFmtId="0" fontId="19" fillId="0" borderId="0" xfId="0" applyFont="1" applyAlignment="1">
      <alignment horizontal="center" wrapText="1"/>
    </xf>
    <xf numFmtId="0" fontId="8" fillId="0" borderId="0" xfId="0" applyFont="1" applyAlignment="1">
      <alignment horizontal="center" wrapText="1"/>
    </xf>
    <xf numFmtId="0" fontId="13" fillId="0" borderId="0" xfId="0" applyFont="1" applyAlignment="1">
      <alignment horizontal="left"/>
    </xf>
    <xf numFmtId="0" fontId="20" fillId="0" borderId="0" xfId="0" applyFont="1"/>
    <xf numFmtId="0" fontId="21" fillId="0" borderId="0" xfId="0" applyFont="1" applyAlignment="1">
      <alignment horizontal="left" wrapText="1"/>
    </xf>
    <xf numFmtId="0" fontId="22" fillId="0" borderId="0" xfId="0" applyFont="1" applyAlignment="1">
      <alignment wrapText="1"/>
    </xf>
    <xf numFmtId="0" fontId="23" fillId="0" borderId="0" xfId="0" applyFont="1"/>
    <xf numFmtId="0" fontId="24" fillId="2" borderId="0" xfId="0" applyFont="1" applyFill="1" applyAlignment="1">
      <alignment horizontal="right"/>
    </xf>
    <xf numFmtId="0" fontId="24" fillId="2" borderId="0" xfId="0" applyFont="1" applyFill="1"/>
    <xf numFmtId="0" fontId="8" fillId="0" borderId="0" xfId="0" applyFont="1"/>
    <xf numFmtId="0" fontId="12" fillId="2" borderId="0" xfId="0" applyFont="1" applyFill="1"/>
    <xf numFmtId="0" fontId="21" fillId="2" borderId="0" xfId="0" applyFont="1" applyFill="1"/>
    <xf numFmtId="0" fontId="16" fillId="0" borderId="0" xfId="0" applyFont="1" applyAlignment="1">
      <alignment horizontal="left"/>
    </xf>
    <xf numFmtId="0" fontId="16" fillId="0" borderId="0" xfId="0" applyFont="1"/>
    <xf numFmtId="0" fontId="16" fillId="2" borderId="0" xfId="0" applyFont="1" applyFill="1" applyAlignment="1">
      <alignment horizontal="left"/>
    </xf>
    <xf numFmtId="0" fontId="5" fillId="0" borderId="0" xfId="0" applyFont="1" applyAlignment="1">
      <alignment horizontal="center"/>
    </xf>
    <xf numFmtId="0" fontId="13" fillId="0" borderId="0" xfId="0" applyFont="1" applyAlignment="1">
      <alignment horizontal="right" wrapText="1"/>
    </xf>
    <xf numFmtId="0" fontId="28" fillId="0" borderId="0" xfId="0" applyFont="1" applyAlignment="1">
      <alignment horizontal="right" wrapText="1"/>
    </xf>
    <xf numFmtId="0" fontId="5" fillId="0" borderId="0" xfId="0" applyFont="1" applyAlignment="1">
      <alignment wrapText="1"/>
    </xf>
    <xf numFmtId="0" fontId="4" fillId="0" borderId="0" xfId="0" applyFont="1" applyAlignment="1">
      <alignment horizontal="center"/>
    </xf>
    <xf numFmtId="0" fontId="13" fillId="0" borderId="0" xfId="0" applyFont="1"/>
    <xf numFmtId="0" fontId="21" fillId="0" borderId="0" xfId="0" applyFont="1" applyAlignment="1">
      <alignment horizontal="left"/>
    </xf>
    <xf numFmtId="0" fontId="4" fillId="0" borderId="0" xfId="0" applyFont="1" applyAlignment="1">
      <alignment horizontal="left" vertical="top"/>
    </xf>
    <xf numFmtId="0" fontId="27" fillId="0" borderId="0" xfId="0" applyFont="1"/>
    <xf numFmtId="165" fontId="27" fillId="0" borderId="0" xfId="0" applyNumberFormat="1" applyFont="1"/>
    <xf numFmtId="0" fontId="27" fillId="6" borderId="0" xfId="0" applyFont="1" applyFill="1"/>
    <xf numFmtId="0" fontId="32" fillId="0" borderId="0" xfId="0" applyFont="1"/>
    <xf numFmtId="0" fontId="21" fillId="0" borderId="0" xfId="0" applyFont="1"/>
    <xf numFmtId="0" fontId="27" fillId="0" borderId="0" xfId="0" applyFont="1" applyAlignment="1">
      <alignment horizontal="right"/>
    </xf>
    <xf numFmtId="0" fontId="3" fillId="0" borderId="0" xfId="0" applyFont="1"/>
    <xf numFmtId="0" fontId="4" fillId="6" borderId="0" xfId="0" applyFont="1" applyFill="1"/>
    <xf numFmtId="165" fontId="27" fillId="6" borderId="0" xfId="0" applyNumberFormat="1" applyFont="1" applyFill="1"/>
    <xf numFmtId="17" fontId="29" fillId="6" borderId="0" xfId="0" applyNumberFormat="1" applyFont="1" applyFill="1" applyAlignment="1">
      <alignment horizontal="center" vertical="center" wrapText="1"/>
    </xf>
    <xf numFmtId="165" fontId="27" fillId="6" borderId="0" xfId="0" applyNumberFormat="1" applyFont="1" applyFill="1" applyAlignment="1">
      <alignment horizontal="right" vertical="center" wrapText="1" indent="1"/>
    </xf>
    <xf numFmtId="10" fontId="27" fillId="6" borderId="0" xfId="0" applyNumberFormat="1" applyFont="1" applyFill="1" applyAlignment="1">
      <alignment horizontal="right" vertical="center" wrapText="1" indent="1"/>
    </xf>
    <xf numFmtId="9" fontId="27" fillId="6" borderId="0" xfId="0" applyNumberFormat="1" applyFont="1" applyFill="1" applyAlignment="1">
      <alignment horizontal="right" vertical="center" wrapText="1" indent="1"/>
    </xf>
    <xf numFmtId="0" fontId="36" fillId="0" borderId="0" xfId="0" applyFont="1" applyAlignment="1">
      <alignment horizontal="left"/>
    </xf>
    <xf numFmtId="0" fontId="30" fillId="0" borderId="0" xfId="0" applyFont="1"/>
    <xf numFmtId="0" fontId="39" fillId="0" borderId="0" xfId="0" applyFont="1"/>
    <xf numFmtId="0" fontId="33" fillId="2" borderId="0" xfId="0" applyFont="1" applyFill="1"/>
    <xf numFmtId="10" fontId="5" fillId="0" borderId="0" xfId="4" applyNumberFormat="1" applyFont="1"/>
    <xf numFmtId="17" fontId="41" fillId="3" borderId="0" xfId="0" applyNumberFormat="1" applyFont="1" applyFill="1" applyAlignment="1">
      <alignment horizontal="center" vertical="center" wrapText="1"/>
    </xf>
    <xf numFmtId="17" fontId="43" fillId="3" borderId="0" xfId="0" applyNumberFormat="1" applyFont="1" applyFill="1" applyAlignment="1">
      <alignment horizontal="center" vertical="center" wrapText="1"/>
    </xf>
    <xf numFmtId="0" fontId="20" fillId="0" borderId="0" xfId="0" applyFont="1" applyAlignment="1">
      <alignment horizontal="center"/>
    </xf>
    <xf numFmtId="0" fontId="7" fillId="0" borderId="0" xfId="0" applyFont="1" applyAlignment="1">
      <alignment horizontal="center"/>
    </xf>
    <xf numFmtId="0" fontId="0" fillId="0" borderId="0" xfId="0" applyAlignment="1">
      <alignment horizontal="center"/>
    </xf>
    <xf numFmtId="0" fontId="32" fillId="0" borderId="0" xfId="0" applyFont="1" applyAlignment="1">
      <alignment horizontal="center"/>
    </xf>
    <xf numFmtId="0" fontId="13" fillId="0" borderId="0" xfId="0" applyFont="1" applyAlignment="1">
      <alignment horizontal="center" vertical="center"/>
    </xf>
    <xf numFmtId="0" fontId="23" fillId="0" borderId="0" xfId="0" applyFont="1" applyAlignment="1">
      <alignment horizontal="center" vertical="center"/>
    </xf>
    <xf numFmtId="0" fontId="4" fillId="0" borderId="0" xfId="0" applyFont="1" applyAlignment="1">
      <alignment horizontal="center" vertical="center"/>
    </xf>
    <xf numFmtId="3" fontId="12" fillId="0" borderId="0" xfId="0" applyNumberFormat="1" applyFont="1" applyAlignment="1">
      <alignment horizontal="center" vertical="center" wrapText="1"/>
    </xf>
    <xf numFmtId="0" fontId="20" fillId="0" borderId="0" xfId="0" applyFont="1" applyAlignment="1">
      <alignment horizontal="center" vertical="center"/>
    </xf>
    <xf numFmtId="0" fontId="32" fillId="0" borderId="0" xfId="0" applyFont="1" applyAlignment="1">
      <alignment horizontal="center" vertical="center"/>
    </xf>
    <xf numFmtId="0" fontId="32" fillId="0" borderId="0" xfId="0" applyFont="1" applyAlignment="1">
      <alignment horizontal="center" vertical="center" wrapText="1"/>
    </xf>
    <xf numFmtId="0" fontId="4" fillId="0" borderId="0" xfId="0" applyFont="1" applyAlignment="1">
      <alignment horizontal="center" vertical="center" wrapText="1"/>
    </xf>
    <xf numFmtId="0" fontId="12" fillId="0" borderId="0" xfId="0" applyFont="1" applyAlignment="1">
      <alignment horizontal="center" vertical="center" wrapText="1"/>
    </xf>
    <xf numFmtId="0" fontId="4" fillId="0" borderId="0" xfId="0" applyFont="1" applyAlignment="1">
      <alignment horizontal="center" vertical="top" wrapText="1"/>
    </xf>
    <xf numFmtId="0" fontId="4" fillId="0" borderId="0" xfId="0" applyFont="1" applyAlignment="1">
      <alignment horizontal="center" vertical="top"/>
    </xf>
    <xf numFmtId="0" fontId="23" fillId="0" borderId="0" xfId="0" applyFont="1" applyAlignment="1">
      <alignment horizontal="center"/>
    </xf>
    <xf numFmtId="3" fontId="13" fillId="0" borderId="0" xfId="0" applyNumberFormat="1" applyFont="1" applyAlignment="1">
      <alignment horizontal="center"/>
    </xf>
    <xf numFmtId="0" fontId="22" fillId="0" borderId="0" xfId="0" applyFont="1" applyAlignment="1">
      <alignment horizontal="center" wrapText="1"/>
    </xf>
    <xf numFmtId="6" fontId="10" fillId="0" borderId="0" xfId="0" applyNumberFormat="1" applyFont="1" applyAlignment="1">
      <alignment horizontal="center"/>
    </xf>
    <xf numFmtId="164" fontId="8" fillId="0" borderId="0" xfId="2" applyNumberFormat="1" applyFont="1" applyBorder="1" applyAlignment="1">
      <alignment horizontal="center"/>
    </xf>
    <xf numFmtId="0" fontId="21" fillId="0" borderId="0" xfId="0" applyFont="1" applyAlignment="1">
      <alignment horizontal="center" wrapText="1"/>
    </xf>
    <xf numFmtId="17" fontId="9" fillId="3" borderId="1" xfId="0" applyNumberFormat="1" applyFont="1" applyFill="1" applyBorder="1" applyAlignment="1">
      <alignment horizontal="center" vertical="center" wrapText="1"/>
    </xf>
    <xf numFmtId="0" fontId="11" fillId="0" borderId="1" xfId="1" applyFont="1" applyBorder="1" applyAlignment="1">
      <alignment vertical="center"/>
    </xf>
    <xf numFmtId="17" fontId="4" fillId="0" borderId="1" xfId="0" applyNumberFormat="1" applyFont="1" applyBorder="1" applyAlignment="1">
      <alignment horizontal="left" vertical="center" wrapText="1"/>
    </xf>
    <xf numFmtId="17" fontId="4" fillId="0" borderId="1" xfId="0" applyNumberFormat="1"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center" vertical="center"/>
    </xf>
    <xf numFmtId="0" fontId="5" fillId="0" borderId="1" xfId="0" applyFont="1" applyBorder="1" applyAlignment="1">
      <alignment horizontal="left" vertical="center"/>
    </xf>
    <xf numFmtId="0" fontId="5" fillId="6" borderId="1" xfId="0" applyFont="1" applyFill="1" applyBorder="1" applyAlignment="1">
      <alignment horizontal="left" vertical="center"/>
    </xf>
    <xf numFmtId="0" fontId="11" fillId="0" borderId="1" xfId="1" applyFont="1" applyFill="1" applyBorder="1" applyAlignment="1">
      <alignment vertical="center"/>
    </xf>
    <xf numFmtId="0" fontId="11" fillId="0" borderId="0" xfId="1" applyFont="1" applyFill="1"/>
    <xf numFmtId="0" fontId="4" fillId="0" borderId="0" xfId="0" applyFont="1" applyAlignment="1">
      <alignment horizontal="left" vertical="center"/>
    </xf>
    <xf numFmtId="3" fontId="4" fillId="0" borderId="0" xfId="0" applyNumberFormat="1" applyFont="1" applyAlignment="1">
      <alignment horizontal="center"/>
    </xf>
    <xf numFmtId="9" fontId="4" fillId="0" borderId="0" xfId="4" applyFont="1" applyAlignment="1">
      <alignment horizontal="center"/>
    </xf>
    <xf numFmtId="0" fontId="33" fillId="0" borderId="0" xfId="0" applyFont="1" applyAlignment="1">
      <alignment horizontal="left" wrapText="1"/>
    </xf>
    <xf numFmtId="0" fontId="24" fillId="2" borderId="0" xfId="0" applyFont="1" applyFill="1" applyAlignment="1">
      <alignment horizontal="left"/>
    </xf>
    <xf numFmtId="0" fontId="24" fillId="0" borderId="0" xfId="0" applyFont="1" applyAlignment="1">
      <alignment horizontal="left"/>
    </xf>
    <xf numFmtId="0" fontId="44" fillId="0" borderId="0" xfId="0" applyFont="1" applyAlignment="1">
      <alignment horizontal="left"/>
    </xf>
    <xf numFmtId="0" fontId="0" fillId="0" borderId="0" xfId="0" applyAlignment="1">
      <alignment horizontal="left"/>
    </xf>
    <xf numFmtId="0" fontId="27" fillId="0" borderId="0" xfId="0" applyFont="1" applyAlignment="1">
      <alignment horizontal="center"/>
    </xf>
    <xf numFmtId="0" fontId="45" fillId="0" borderId="0" xfId="0" applyFont="1"/>
    <xf numFmtId="0" fontId="46" fillId="0" borderId="0" xfId="0" applyFont="1"/>
    <xf numFmtId="0" fontId="25" fillId="4" borderId="2" xfId="0" applyFont="1" applyFill="1" applyBorder="1" applyAlignment="1">
      <alignment horizontal="center" vertical="center" wrapText="1"/>
    </xf>
    <xf numFmtId="17" fontId="25" fillId="4" borderId="2" xfId="0" applyNumberFormat="1" applyFont="1" applyFill="1" applyBorder="1" applyAlignment="1">
      <alignment horizontal="center" vertical="center" wrapText="1"/>
    </xf>
    <xf numFmtId="0" fontId="5" fillId="0" borderId="2" xfId="0" applyFont="1" applyBorder="1" applyAlignment="1">
      <alignment horizontal="left" wrapText="1"/>
    </xf>
    <xf numFmtId="6" fontId="7" fillId="0" borderId="2" xfId="0" applyNumberFormat="1" applyFont="1" applyBorder="1" applyAlignment="1">
      <alignment horizontal="center"/>
    </xf>
    <xf numFmtId="0" fontId="7" fillId="0" borderId="2" xfId="0" applyFont="1" applyBorder="1"/>
    <xf numFmtId="3" fontId="5" fillId="0" borderId="2" xfId="0" applyNumberFormat="1" applyFont="1" applyBorder="1" applyAlignment="1">
      <alignment horizontal="center" wrapText="1"/>
    </xf>
    <xf numFmtId="17" fontId="9" fillId="3" borderId="2" xfId="0" applyNumberFormat="1" applyFont="1" applyFill="1" applyBorder="1" applyAlignment="1">
      <alignment horizontal="center" vertical="center" wrapText="1"/>
    </xf>
    <xf numFmtId="3" fontId="4" fillId="0" borderId="2" xfId="0" applyNumberFormat="1" applyFont="1" applyBorder="1" applyAlignment="1">
      <alignment horizontal="center" wrapText="1"/>
    </xf>
    <xf numFmtId="3" fontId="8" fillId="0" borderId="2" xfId="0" applyNumberFormat="1" applyFont="1" applyBorder="1" applyAlignment="1">
      <alignment horizontal="center" wrapText="1"/>
    </xf>
    <xf numFmtId="3" fontId="4" fillId="0" borderId="2" xfId="0" applyNumberFormat="1" applyFont="1" applyBorder="1" applyAlignment="1">
      <alignment wrapText="1"/>
    </xf>
    <xf numFmtId="3" fontId="8" fillId="0" borderId="2" xfId="0" applyNumberFormat="1" applyFont="1" applyBorder="1" applyAlignment="1">
      <alignment wrapText="1"/>
    </xf>
    <xf numFmtId="17" fontId="9" fillId="3" borderId="3" xfId="0" applyNumberFormat="1" applyFont="1" applyFill="1" applyBorder="1" applyAlignment="1">
      <alignment horizontal="center" vertical="center" wrapText="1"/>
    </xf>
    <xf numFmtId="0" fontId="0" fillId="0" borderId="9" xfId="0" applyBorder="1"/>
    <xf numFmtId="17" fontId="9" fillId="3" borderId="10" xfId="0" applyNumberFormat="1" applyFont="1" applyFill="1" applyBorder="1" applyAlignment="1">
      <alignment horizontal="center" vertical="center" wrapText="1"/>
    </xf>
    <xf numFmtId="0" fontId="5" fillId="0" borderId="10" xfId="0" applyFont="1" applyBorder="1" applyAlignment="1">
      <alignment horizontal="center" wrapText="1"/>
    </xf>
    <xf numFmtId="165" fontId="7" fillId="0" borderId="10" xfId="0" applyNumberFormat="1" applyFont="1" applyBorder="1" applyAlignment="1">
      <alignment horizontal="center" wrapText="1"/>
    </xf>
    <xf numFmtId="10" fontId="7" fillId="0" borderId="10" xfId="0" applyNumberFormat="1" applyFont="1" applyBorder="1" applyAlignment="1">
      <alignment horizontal="center" wrapText="1"/>
    </xf>
    <xf numFmtId="3" fontId="7" fillId="0" borderId="10" xfId="0" applyNumberFormat="1" applyFont="1" applyBorder="1" applyAlignment="1">
      <alignment horizontal="center" wrapText="1"/>
    </xf>
    <xf numFmtId="0" fontId="4" fillId="0" borderId="10" xfId="0" applyFont="1" applyBorder="1"/>
    <xf numFmtId="3" fontId="4" fillId="0" borderId="10" xfId="0" applyNumberFormat="1" applyFont="1" applyBorder="1" applyAlignment="1">
      <alignment horizontal="center" vertical="center" wrapText="1"/>
    </xf>
    <xf numFmtId="165" fontId="4" fillId="0" borderId="10" xfId="0" applyNumberFormat="1" applyFont="1" applyBorder="1" applyAlignment="1">
      <alignment horizontal="center" vertical="center" wrapText="1"/>
    </xf>
    <xf numFmtId="0" fontId="5" fillId="0" borderId="0" xfId="0" applyFont="1" applyAlignment="1">
      <alignment horizontal="center" vertical="top"/>
    </xf>
    <xf numFmtId="0" fontId="20" fillId="0" borderId="0" xfId="0" applyFont="1" applyAlignment="1">
      <alignment horizontal="center" vertical="top"/>
    </xf>
    <xf numFmtId="0" fontId="29" fillId="6" borderId="0" xfId="0" applyFont="1" applyFill="1" applyAlignment="1">
      <alignment horizontal="center" vertical="top"/>
    </xf>
    <xf numFmtId="0" fontId="4" fillId="0" borderId="10" xfId="0" applyFont="1" applyBorder="1" applyAlignment="1">
      <alignment horizontal="center" vertical="top"/>
    </xf>
    <xf numFmtId="3" fontId="4" fillId="0" borderId="10" xfId="0" applyNumberFormat="1" applyFont="1" applyBorder="1" applyAlignment="1">
      <alignment horizontal="center" vertical="top" wrapText="1"/>
    </xf>
    <xf numFmtId="165" fontId="4" fillId="0" borderId="10" xfId="0" applyNumberFormat="1" applyFont="1" applyBorder="1" applyAlignment="1">
      <alignment horizontal="center" vertical="top" wrapText="1"/>
    </xf>
    <xf numFmtId="3" fontId="4" fillId="0" borderId="0" xfId="0" applyNumberFormat="1" applyFont="1" applyAlignment="1">
      <alignment horizontal="center" vertical="top" wrapText="1"/>
    </xf>
    <xf numFmtId="10" fontId="4" fillId="0" borderId="0" xfId="0" applyNumberFormat="1" applyFont="1" applyAlignment="1">
      <alignment horizontal="center" vertical="top" wrapText="1"/>
    </xf>
    <xf numFmtId="0" fontId="7" fillId="2" borderId="0" xfId="0" applyFont="1" applyFill="1" applyAlignment="1">
      <alignment horizontal="center" vertical="top"/>
    </xf>
    <xf numFmtId="0" fontId="4" fillId="0" borderId="10" xfId="0" applyFont="1" applyBorder="1" applyAlignment="1">
      <alignment horizontal="left" vertical="top" wrapText="1"/>
    </xf>
    <xf numFmtId="0" fontId="5" fillId="0" borderId="0" xfId="0" applyFont="1" applyAlignment="1">
      <alignment horizontal="left" vertical="top" wrapText="1"/>
    </xf>
    <xf numFmtId="0" fontId="6" fillId="5" borderId="0" xfId="0" applyFont="1" applyFill="1" applyAlignment="1">
      <alignment horizontal="left" vertical="top"/>
    </xf>
    <xf numFmtId="0" fontId="7" fillId="2" borderId="0" xfId="0" applyFont="1" applyFill="1" applyAlignment="1">
      <alignment horizontal="left" vertical="top"/>
    </xf>
    <xf numFmtId="0" fontId="4" fillId="0" borderId="0" xfId="0" applyFont="1" applyAlignment="1">
      <alignment vertical="center"/>
    </xf>
    <xf numFmtId="3" fontId="4" fillId="0" borderId="10" xfId="0" applyNumberFormat="1" applyFont="1" applyBorder="1" applyAlignment="1">
      <alignment horizontal="center" wrapText="1"/>
    </xf>
    <xf numFmtId="165" fontId="4" fillId="0" borderId="10" xfId="0" applyNumberFormat="1" applyFont="1" applyBorder="1" applyAlignment="1">
      <alignment horizontal="center" wrapText="1"/>
    </xf>
    <xf numFmtId="3" fontId="8" fillId="0" borderId="10" xfId="0" applyNumberFormat="1" applyFont="1" applyBorder="1" applyAlignment="1">
      <alignment horizontal="center" wrapText="1"/>
    </xf>
    <xf numFmtId="165" fontId="8" fillId="0" borderId="10" xfId="0" applyNumberFormat="1" applyFont="1" applyBorder="1" applyAlignment="1">
      <alignment horizontal="center" wrapText="1"/>
    </xf>
    <xf numFmtId="0" fontId="12" fillId="0" borderId="10" xfId="0" applyFont="1" applyBorder="1" applyAlignment="1">
      <alignment horizontal="left" vertical="center" wrapText="1"/>
    </xf>
    <xf numFmtId="165" fontId="8" fillId="0" borderId="10" xfId="0" applyNumberFormat="1" applyFont="1" applyBorder="1" applyAlignment="1">
      <alignment horizontal="center" vertical="center" wrapText="1"/>
    </xf>
    <xf numFmtId="0" fontId="5" fillId="0" borderId="0" xfId="0" applyFont="1" applyAlignment="1">
      <alignment horizontal="center" vertical="center"/>
    </xf>
    <xf numFmtId="0" fontId="5" fillId="0" borderId="10" xfId="0" applyFont="1" applyBorder="1" applyAlignment="1">
      <alignment horizontal="center" vertical="center" wrapText="1"/>
    </xf>
    <xf numFmtId="0" fontId="50" fillId="0" borderId="0" xfId="0" applyFont="1" applyAlignment="1">
      <alignment horizontal="center"/>
    </xf>
    <xf numFmtId="0" fontId="50" fillId="0" borderId="0" xfId="0" applyFont="1"/>
    <xf numFmtId="0" fontId="15" fillId="0" borderId="0" xfId="0" applyFont="1" applyAlignment="1">
      <alignment horizontal="left" vertical="top"/>
    </xf>
    <xf numFmtId="0" fontId="6" fillId="0" borderId="0" xfId="0" applyFont="1" applyAlignment="1">
      <alignment horizontal="left" vertical="top"/>
    </xf>
    <xf numFmtId="0" fontId="5" fillId="0" borderId="0" xfId="0" applyFont="1" applyAlignment="1">
      <alignment horizontal="left" vertical="top"/>
    </xf>
    <xf numFmtId="0" fontId="11" fillId="0" borderId="0" xfId="1" applyFont="1" applyAlignment="1">
      <alignment horizontal="left" vertical="top"/>
    </xf>
    <xf numFmtId="0" fontId="5" fillId="0" borderId="10" xfId="0" applyFont="1" applyBorder="1" applyAlignment="1">
      <alignment horizontal="left" wrapText="1"/>
    </xf>
    <xf numFmtId="0" fontId="12" fillId="0" borderId="10" xfId="0" applyFont="1" applyBorder="1" applyAlignment="1">
      <alignment horizontal="left" wrapText="1"/>
    </xf>
    <xf numFmtId="0" fontId="4" fillId="0" borderId="10" xfId="0" applyFont="1" applyBorder="1" applyAlignment="1">
      <alignment horizontal="center" wrapText="1"/>
    </xf>
    <xf numFmtId="0" fontId="5" fillId="0" borderId="10" xfId="0" applyFont="1" applyBorder="1" applyAlignment="1">
      <alignment horizontal="left" vertical="center" wrapText="1"/>
    </xf>
    <xf numFmtId="0" fontId="4" fillId="0" borderId="10" xfId="0" applyFont="1" applyBorder="1" applyAlignment="1">
      <alignment horizontal="center" vertical="center" wrapText="1"/>
    </xf>
    <xf numFmtId="3" fontId="8" fillId="0" borderId="10" xfId="0" applyNumberFormat="1" applyFont="1" applyBorder="1" applyAlignment="1">
      <alignment horizontal="center" vertical="center" wrapText="1"/>
    </xf>
    <xf numFmtId="3" fontId="5" fillId="0" borderId="10" xfId="0" applyNumberFormat="1" applyFont="1" applyBorder="1" applyAlignment="1">
      <alignment horizontal="center" vertical="center" wrapText="1"/>
    </xf>
    <xf numFmtId="3" fontId="12" fillId="0" borderId="10" xfId="0" applyNumberFormat="1" applyFont="1" applyBorder="1" applyAlignment="1">
      <alignment horizontal="center" vertical="center" wrapText="1"/>
    </xf>
    <xf numFmtId="0" fontId="50" fillId="0" borderId="0" xfId="0" applyFont="1" applyAlignment="1">
      <alignment horizontal="left" vertical="center"/>
    </xf>
    <xf numFmtId="17" fontId="4" fillId="6" borderId="10" xfId="0" applyNumberFormat="1" applyFont="1" applyFill="1" applyBorder="1" applyAlignment="1">
      <alignment horizontal="left" vertical="center" wrapText="1"/>
    </xf>
    <xf numFmtId="3" fontId="4" fillId="0" borderId="10" xfId="0" applyNumberFormat="1" applyFont="1" applyBorder="1" applyAlignment="1">
      <alignment horizontal="center"/>
    </xf>
    <xf numFmtId="0" fontId="19" fillId="0" borderId="0" xfId="0" applyFont="1" applyAlignment="1">
      <alignment horizontal="center" vertical="center" wrapText="1"/>
    </xf>
    <xf numFmtId="0" fontId="35" fillId="0" borderId="0" xfId="0" applyFont="1" applyAlignment="1">
      <alignment horizontal="center" vertical="center" wrapText="1"/>
    </xf>
    <xf numFmtId="0" fontId="8" fillId="0" borderId="0" xfId="0" applyFont="1" applyAlignment="1">
      <alignment horizontal="center" vertical="center" wrapText="1"/>
    </xf>
    <xf numFmtId="0" fontId="4" fillId="0" borderId="10" xfId="0" applyFont="1" applyBorder="1" applyAlignment="1">
      <alignment horizontal="center" vertical="center"/>
    </xf>
    <xf numFmtId="0" fontId="7" fillId="0" borderId="0" xfId="0" applyFont="1" applyAlignment="1">
      <alignment horizontal="center" vertical="center"/>
    </xf>
    <xf numFmtId="3" fontId="5" fillId="0" borderId="10" xfId="0" applyNumberFormat="1" applyFont="1" applyBorder="1" applyAlignment="1">
      <alignment horizontal="center" wrapText="1"/>
    </xf>
    <xf numFmtId="3" fontId="12" fillId="0" borderId="10" xfId="0" applyNumberFormat="1" applyFont="1" applyBorder="1" applyAlignment="1">
      <alignment horizontal="center" wrapText="1"/>
    </xf>
    <xf numFmtId="0" fontId="9" fillId="3" borderId="10" xfId="0" applyFont="1" applyFill="1" applyBorder="1" applyAlignment="1">
      <alignment horizontal="center" vertical="center" wrapText="1"/>
    </xf>
    <xf numFmtId="17" fontId="25" fillId="4" borderId="10" xfId="0" applyNumberFormat="1" applyFont="1" applyFill="1" applyBorder="1" applyAlignment="1">
      <alignment horizontal="center" wrapText="1"/>
    </xf>
    <xf numFmtId="17" fontId="9" fillId="4" borderId="10" xfId="0" applyNumberFormat="1" applyFont="1" applyFill="1" applyBorder="1" applyAlignment="1">
      <alignment horizontal="center" wrapText="1"/>
    </xf>
    <xf numFmtId="17" fontId="25" fillId="4" borderId="10" xfId="0" applyNumberFormat="1" applyFont="1" applyFill="1" applyBorder="1" applyAlignment="1">
      <alignment horizontal="center" vertical="center" wrapText="1"/>
    </xf>
    <xf numFmtId="17" fontId="9" fillId="4" borderId="10" xfId="0" applyNumberFormat="1" applyFont="1" applyFill="1" applyBorder="1" applyAlignment="1">
      <alignment horizontal="center" vertical="center" wrapText="1"/>
    </xf>
    <xf numFmtId="0" fontId="25" fillId="4" borderId="10" xfId="0" applyFont="1" applyFill="1" applyBorder="1" applyAlignment="1">
      <alignment horizontal="center" vertical="center" wrapText="1"/>
    </xf>
    <xf numFmtId="0" fontId="9" fillId="3" borderId="10" xfId="0" applyFont="1" applyFill="1" applyBorder="1" applyAlignment="1">
      <alignment horizontal="center" wrapText="1"/>
    </xf>
    <xf numFmtId="0" fontId="5" fillId="0" borderId="10" xfId="0" applyFont="1" applyBorder="1" applyAlignment="1">
      <alignment horizontal="left" vertical="center"/>
    </xf>
    <xf numFmtId="0" fontId="5" fillId="0" borderId="10" xfId="0" applyFont="1" applyBorder="1" applyAlignment="1">
      <alignment horizontal="center" vertical="center"/>
    </xf>
    <xf numFmtId="0" fontId="4" fillId="0" borderId="10" xfId="0" applyFont="1" applyBorder="1" applyAlignment="1">
      <alignment horizontal="left" vertical="center" wrapText="1"/>
    </xf>
    <xf numFmtId="6" fontId="4" fillId="0" borderId="10" xfId="0" applyNumberFormat="1" applyFont="1" applyBorder="1" applyAlignment="1">
      <alignment horizontal="center" vertical="center" wrapText="1"/>
    </xf>
    <xf numFmtId="0" fontId="8" fillId="0" borderId="10" xfId="0" applyFont="1" applyBorder="1" applyAlignment="1">
      <alignment horizontal="left" vertical="center" wrapText="1"/>
    </xf>
    <xf numFmtId="6" fontId="8" fillId="0" borderId="10" xfId="0" applyNumberFormat="1" applyFont="1" applyBorder="1" applyAlignment="1">
      <alignment horizontal="center" vertical="center" wrapText="1"/>
    </xf>
    <xf numFmtId="6" fontId="7" fillId="0" borderId="10" xfId="0" applyNumberFormat="1" applyFont="1" applyBorder="1" applyAlignment="1">
      <alignment horizontal="center"/>
    </xf>
    <xf numFmtId="164" fontId="4" fillId="0" borderId="10" xfId="2" applyNumberFormat="1" applyFont="1" applyBorder="1" applyAlignment="1">
      <alignment horizontal="center"/>
    </xf>
    <xf numFmtId="6" fontId="4" fillId="0" borderId="10" xfId="0" applyNumberFormat="1" applyFont="1" applyBorder="1" applyAlignment="1">
      <alignment horizontal="center"/>
    </xf>
    <xf numFmtId="0" fontId="8" fillId="0" borderId="10" xfId="0" applyFont="1" applyBorder="1"/>
    <xf numFmtId="6" fontId="10" fillId="0" borderId="10" xfId="0" applyNumberFormat="1" applyFont="1" applyBorder="1" applyAlignment="1">
      <alignment horizontal="center"/>
    </xf>
    <xf numFmtId="164" fontId="8" fillId="0" borderId="10" xfId="2" applyNumberFormat="1" applyFont="1" applyBorder="1" applyAlignment="1">
      <alignment horizontal="center"/>
    </xf>
    <xf numFmtId="0" fontId="25" fillId="4" borderId="11" xfId="0" applyFont="1" applyFill="1" applyBorder="1" applyAlignment="1">
      <alignment horizontal="center" vertical="center" wrapText="1"/>
    </xf>
    <xf numFmtId="0" fontId="7" fillId="0" borderId="10" xfId="0" applyFont="1" applyBorder="1" applyAlignment="1">
      <alignment horizontal="center"/>
    </xf>
    <xf numFmtId="3" fontId="7" fillId="0" borderId="10" xfId="0" applyNumberFormat="1" applyFont="1" applyBorder="1" applyAlignment="1">
      <alignment horizontal="center"/>
    </xf>
    <xf numFmtId="3" fontId="10" fillId="0" borderId="10" xfId="0" applyNumberFormat="1" applyFont="1" applyBorder="1" applyAlignment="1">
      <alignment horizontal="center"/>
    </xf>
    <xf numFmtId="3" fontId="7" fillId="0" borderId="12" xfId="0" applyNumberFormat="1" applyFont="1" applyBorder="1" applyAlignment="1">
      <alignment horizontal="center"/>
    </xf>
    <xf numFmtId="0" fontId="7" fillId="0" borderId="12" xfId="0" applyFont="1" applyBorder="1" applyAlignment="1">
      <alignment horizontal="center"/>
    </xf>
    <xf numFmtId="3" fontId="10" fillId="0" borderId="12" xfId="0" applyNumberFormat="1" applyFont="1" applyBorder="1" applyAlignment="1">
      <alignment horizontal="center"/>
    </xf>
    <xf numFmtId="0" fontId="7" fillId="0" borderId="10" xfId="0" applyFont="1" applyBorder="1"/>
    <xf numFmtId="0" fontId="10" fillId="0" borderId="10" xfId="0" applyFont="1" applyBorder="1"/>
    <xf numFmtId="17" fontId="40" fillId="4" borderId="10" xfId="0" applyNumberFormat="1" applyFont="1" applyFill="1" applyBorder="1" applyAlignment="1">
      <alignment horizontal="center" vertical="center" wrapText="1"/>
    </xf>
    <xf numFmtId="0" fontId="7" fillId="0" borderId="10" xfId="0" applyFont="1" applyBorder="1" applyAlignment="1">
      <alignment wrapText="1"/>
    </xf>
    <xf numFmtId="0" fontId="10" fillId="0" borderId="10" xfId="0" applyFont="1" applyBorder="1" applyAlignment="1">
      <alignment wrapText="1"/>
    </xf>
    <xf numFmtId="3" fontId="10" fillId="0" borderId="10" xfId="0" applyNumberFormat="1" applyFont="1" applyBorder="1" applyAlignment="1">
      <alignment horizontal="center" wrapText="1"/>
    </xf>
    <xf numFmtId="0" fontId="14" fillId="0" borderId="10" xfId="0" applyFont="1" applyBorder="1" applyAlignment="1">
      <alignment wrapText="1"/>
    </xf>
    <xf numFmtId="9" fontId="7" fillId="0" borderId="10" xfId="0" applyNumberFormat="1" applyFont="1" applyBorder="1" applyAlignment="1">
      <alignment horizontal="left" vertical="center"/>
    </xf>
    <xf numFmtId="165" fontId="7" fillId="0" borderId="10" xfId="0" applyNumberFormat="1" applyFont="1" applyBorder="1" applyAlignment="1">
      <alignment horizontal="left" vertical="center"/>
    </xf>
    <xf numFmtId="0" fontId="7" fillId="0" borderId="10" xfId="0" applyFont="1" applyBorder="1" applyAlignment="1">
      <alignment horizontal="left" vertical="center"/>
    </xf>
    <xf numFmtId="3" fontId="37" fillId="0" borderId="10" xfId="0" applyNumberFormat="1" applyFont="1" applyBorder="1" applyAlignment="1">
      <alignment horizontal="center" vertical="center" wrapText="1"/>
    </xf>
    <xf numFmtId="3" fontId="38" fillId="0" borderId="10" xfId="0" applyNumberFormat="1" applyFont="1" applyBorder="1" applyAlignment="1">
      <alignment horizontal="center" vertical="center" wrapText="1"/>
    </xf>
    <xf numFmtId="165" fontId="7" fillId="0" borderId="10" xfId="0" applyNumberFormat="1" applyFont="1" applyBorder="1" applyAlignment="1">
      <alignment horizontal="center" vertical="center" wrapText="1"/>
    </xf>
    <xf numFmtId="165" fontId="10" fillId="0" borderId="10" xfId="0" applyNumberFormat="1" applyFont="1" applyBorder="1" applyAlignment="1">
      <alignment horizontal="center" vertical="center" wrapText="1"/>
    </xf>
    <xf numFmtId="10" fontId="7" fillId="0" borderId="10" xfId="0" applyNumberFormat="1" applyFont="1" applyBorder="1" applyAlignment="1">
      <alignment horizontal="center" vertical="center" wrapText="1"/>
    </xf>
    <xf numFmtId="10" fontId="10" fillId="0" borderId="10" xfId="0" applyNumberFormat="1" applyFont="1" applyBorder="1" applyAlignment="1">
      <alignment horizontal="center" vertical="center" wrapText="1"/>
    </xf>
    <xf numFmtId="10" fontId="4" fillId="0" borderId="10" xfId="0" applyNumberFormat="1" applyFont="1" applyBorder="1" applyAlignment="1">
      <alignment horizontal="center" vertical="center" wrapText="1"/>
    </xf>
    <xf numFmtId="10" fontId="8" fillId="0" borderId="10" xfId="0" applyNumberFormat="1" applyFont="1" applyBorder="1" applyAlignment="1">
      <alignment horizontal="center" vertical="center" wrapText="1"/>
    </xf>
    <xf numFmtId="3" fontId="12" fillId="0" borderId="10" xfId="0" applyNumberFormat="1" applyFont="1" applyBorder="1" applyAlignment="1">
      <alignment horizontal="center" vertical="center"/>
    </xf>
    <xf numFmtId="3" fontId="38" fillId="0" borderId="10" xfId="0" applyNumberFormat="1" applyFont="1" applyBorder="1" applyAlignment="1">
      <alignment horizontal="center" vertical="center"/>
    </xf>
    <xf numFmtId="3" fontId="7" fillId="0" borderId="10" xfId="0" applyNumberFormat="1" applyFont="1" applyBorder="1" applyAlignment="1">
      <alignment horizontal="center" vertical="center" wrapText="1"/>
    </xf>
    <xf numFmtId="3" fontId="47" fillId="7" borderId="10" xfId="0" applyNumberFormat="1" applyFont="1" applyFill="1" applyBorder="1" applyAlignment="1">
      <alignment horizontal="center" vertical="center" wrapText="1"/>
    </xf>
    <xf numFmtId="0" fontId="12" fillId="0" borderId="10" xfId="0" applyFont="1" applyBorder="1" applyAlignment="1">
      <alignment horizontal="left" vertical="center"/>
    </xf>
    <xf numFmtId="17" fontId="51" fillId="0" borderId="0" xfId="0" applyNumberFormat="1" applyFont="1" applyAlignment="1">
      <alignment horizontal="left" vertical="top"/>
    </xf>
    <xf numFmtId="17" fontId="30" fillId="0" borderId="0" xfId="0" applyNumberFormat="1" applyFont="1" applyAlignment="1">
      <alignment horizontal="left" vertical="center"/>
    </xf>
    <xf numFmtId="17" fontId="9" fillId="3" borderId="1" xfId="0" applyNumberFormat="1" applyFont="1" applyFill="1" applyBorder="1" applyAlignment="1">
      <alignment horizontal="left" vertical="center" wrapText="1"/>
    </xf>
    <xf numFmtId="0" fontId="8" fillId="0" borderId="10" xfId="0" applyFont="1" applyBorder="1" applyAlignment="1">
      <alignment horizontal="left" wrapText="1"/>
    </xf>
    <xf numFmtId="0" fontId="4" fillId="6" borderId="0" xfId="0" applyFont="1" applyFill="1" applyAlignment="1">
      <alignment horizontal="center"/>
    </xf>
    <xf numFmtId="0" fontId="4" fillId="6" borderId="0" xfId="0" applyFont="1" applyFill="1" applyAlignment="1">
      <alignment horizontal="left"/>
    </xf>
    <xf numFmtId="165" fontId="4" fillId="0" borderId="0" xfId="4" applyNumberFormat="1" applyFont="1"/>
    <xf numFmtId="10" fontId="4" fillId="0" borderId="0" xfId="4" applyNumberFormat="1" applyFont="1"/>
    <xf numFmtId="165" fontId="4" fillId="0" borderId="0" xfId="0" applyNumberFormat="1" applyFont="1"/>
    <xf numFmtId="10" fontId="4" fillId="0" borderId="0" xfId="0" applyNumberFormat="1" applyFont="1"/>
    <xf numFmtId="0" fontId="48" fillId="0" borderId="0" xfId="0" applyFont="1" applyAlignment="1">
      <alignment horizontal="left" vertical="top"/>
    </xf>
    <xf numFmtId="0" fontId="52" fillId="0" borderId="0" xfId="0" applyFont="1"/>
    <xf numFmtId="0" fontId="27" fillId="2" borderId="0" xfId="0" applyFont="1" applyFill="1"/>
    <xf numFmtId="165" fontId="5" fillId="0" borderId="0" xfId="0" applyNumberFormat="1" applyFont="1"/>
    <xf numFmtId="10" fontId="5" fillId="0" borderId="0" xfId="0" applyNumberFormat="1" applyFont="1"/>
    <xf numFmtId="20" fontId="5" fillId="0" borderId="0" xfId="0" applyNumberFormat="1" applyFont="1" applyAlignment="1">
      <alignment horizontal="left"/>
    </xf>
    <xf numFmtId="17" fontId="53" fillId="3" borderId="10" xfId="0" applyNumberFormat="1" applyFont="1" applyFill="1" applyBorder="1" applyAlignment="1">
      <alignment horizontal="center" vertical="center" wrapText="1"/>
    </xf>
    <xf numFmtId="0" fontId="6" fillId="2" borderId="0" xfId="0" applyFont="1" applyFill="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11" fillId="0" borderId="0" xfId="1" applyFont="1" applyAlignment="1">
      <alignment horizontal="left" vertical="center"/>
    </xf>
    <xf numFmtId="0" fontId="24" fillId="2" borderId="0" xfId="0" applyFont="1" applyFill="1" applyAlignment="1">
      <alignment horizontal="center"/>
    </xf>
    <xf numFmtId="0" fontId="32" fillId="2" borderId="0" xfId="0" applyFont="1" applyFill="1" applyAlignment="1">
      <alignment horizontal="center"/>
    </xf>
    <xf numFmtId="3" fontId="4" fillId="0" borderId="10" xfId="3" applyNumberFormat="1" applyFont="1" applyBorder="1" applyAlignment="1">
      <alignment horizontal="center" vertical="center"/>
    </xf>
    <xf numFmtId="165" fontId="4" fillId="0" borderId="10" xfId="4" applyNumberFormat="1" applyFont="1" applyBorder="1" applyAlignment="1">
      <alignment horizontal="center" vertical="center"/>
    </xf>
    <xf numFmtId="0" fontId="15" fillId="0" borderId="0" xfId="0" applyFont="1" applyAlignment="1">
      <alignment horizontal="left" wrapText="1"/>
    </xf>
    <xf numFmtId="0" fontId="49" fillId="0" borderId="0" xfId="0" applyFont="1"/>
    <xf numFmtId="3" fontId="54" fillId="7" borderId="10" xfId="0" applyNumberFormat="1" applyFont="1" applyFill="1" applyBorder="1" applyAlignment="1">
      <alignment horizontal="center" vertical="center" wrapText="1"/>
    </xf>
    <xf numFmtId="0" fontId="7" fillId="0" borderId="0" xfId="0" applyFont="1" applyAlignment="1">
      <alignment horizontal="left"/>
    </xf>
    <xf numFmtId="0" fontId="7" fillId="0" borderId="0" xfId="0" applyFont="1" applyAlignment="1">
      <alignment horizontal="right"/>
    </xf>
    <xf numFmtId="0" fontId="55" fillId="0" borderId="0" xfId="0" applyFont="1"/>
    <xf numFmtId="17" fontId="56" fillId="6" borderId="10" xfId="0" applyNumberFormat="1" applyFont="1" applyFill="1" applyBorder="1" applyAlignment="1">
      <alignment horizontal="left" vertical="center" wrapText="1"/>
    </xf>
    <xf numFmtId="165" fontId="56" fillId="0" borderId="10" xfId="0" applyNumberFormat="1" applyFont="1" applyBorder="1" applyAlignment="1">
      <alignment horizontal="center" vertical="center" wrapText="1"/>
    </xf>
    <xf numFmtId="10" fontId="56" fillId="0" borderId="10" xfId="0" applyNumberFormat="1" applyFont="1" applyBorder="1" applyAlignment="1">
      <alignment horizontal="center" vertical="center" wrapText="1"/>
    </xf>
    <xf numFmtId="0" fontId="21" fillId="0" borderId="0" xfId="0" applyFont="1" applyAlignment="1">
      <alignment horizontal="left" vertical="center"/>
    </xf>
    <xf numFmtId="0" fontId="7" fillId="0" borderId="10" xfId="0" applyFont="1" applyBorder="1" applyAlignment="1">
      <alignment horizontal="center" wrapText="1"/>
    </xf>
    <xf numFmtId="0" fontId="5" fillId="0" borderId="10" xfId="0" applyFont="1" applyBorder="1" applyAlignment="1">
      <alignment horizontal="left" vertical="top" wrapText="1"/>
    </xf>
    <xf numFmtId="0" fontId="5" fillId="0" borderId="10" xfId="0" applyFont="1" applyBorder="1" applyAlignment="1">
      <alignment horizontal="center" vertical="top"/>
    </xf>
    <xf numFmtId="0" fontId="56" fillId="0" borderId="0" xfId="0" applyFont="1"/>
    <xf numFmtId="164" fontId="4" fillId="0" borderId="10" xfId="2" applyNumberFormat="1" applyFont="1" applyFill="1" applyBorder="1" applyAlignment="1">
      <alignment horizontal="center"/>
    </xf>
    <xf numFmtId="164" fontId="8" fillId="0" borderId="10" xfId="2" applyNumberFormat="1" applyFont="1" applyFill="1" applyBorder="1" applyAlignment="1">
      <alignment horizontal="center"/>
    </xf>
    <xf numFmtId="3" fontId="4" fillId="0" borderId="0" xfId="0" applyNumberFormat="1" applyFont="1"/>
    <xf numFmtId="0" fontId="27" fillId="6" borderId="0" xfId="0" applyFont="1" applyFill="1" applyAlignment="1">
      <alignment horizontal="left" vertical="top"/>
    </xf>
    <xf numFmtId="3" fontId="7" fillId="6" borderId="10" xfId="0" applyNumberFormat="1" applyFont="1" applyFill="1" applyBorder="1" applyAlignment="1">
      <alignment horizontal="center"/>
    </xf>
    <xf numFmtId="0" fontId="7" fillId="6" borderId="10" xfId="0" applyFont="1" applyFill="1" applyBorder="1" applyAlignment="1">
      <alignment horizontal="center"/>
    </xf>
    <xf numFmtId="3" fontId="10" fillId="6" borderId="10" xfId="0" applyNumberFormat="1" applyFont="1" applyFill="1" applyBorder="1" applyAlignment="1">
      <alignment horizontal="center"/>
    </xf>
    <xf numFmtId="0" fontId="27" fillId="5" borderId="0" xfId="0" applyFont="1" applyFill="1"/>
    <xf numFmtId="0" fontId="56" fillId="0" borderId="10" xfId="0" applyFont="1" applyBorder="1" applyAlignment="1">
      <alignment horizontal="center" vertical="center"/>
    </xf>
    <xf numFmtId="0" fontId="56" fillId="0" borderId="10" xfId="0" applyFont="1" applyBorder="1" applyAlignment="1">
      <alignment horizontal="left" vertical="center"/>
    </xf>
    <xf numFmtId="0" fontId="56" fillId="0" borderId="10" xfId="0" applyFont="1" applyBorder="1"/>
    <xf numFmtId="3" fontId="56" fillId="0" borderId="10" xfId="0" applyNumberFormat="1" applyFont="1" applyBorder="1" applyAlignment="1">
      <alignment horizontal="center" vertical="center"/>
    </xf>
    <xf numFmtId="0" fontId="58" fillId="0" borderId="0" xfId="0" applyFont="1" applyAlignment="1">
      <alignment horizontal="left"/>
    </xf>
    <xf numFmtId="0" fontId="59" fillId="0" borderId="0" xfId="0" applyFont="1"/>
    <xf numFmtId="3" fontId="55" fillId="0" borderId="10" xfId="3" applyNumberFormat="1" applyFont="1" applyBorder="1" applyAlignment="1">
      <alignment horizontal="center" vertical="center"/>
    </xf>
    <xf numFmtId="165" fontId="55" fillId="0" borderId="10" xfId="4" applyNumberFormat="1" applyFont="1" applyBorder="1" applyAlignment="1">
      <alignment horizontal="center" vertical="center"/>
    </xf>
    <xf numFmtId="0" fontId="55" fillId="0" borderId="0" xfId="0" applyFont="1" applyAlignment="1">
      <alignment horizontal="left"/>
    </xf>
    <xf numFmtId="0" fontId="59" fillId="2" borderId="0" xfId="0" applyFont="1" applyFill="1"/>
    <xf numFmtId="0" fontId="59" fillId="2" borderId="0" xfId="0" applyFont="1" applyFill="1" applyAlignment="1">
      <alignment horizontal="left"/>
    </xf>
    <xf numFmtId="0" fontId="60" fillId="2" borderId="0" xfId="0" applyFont="1" applyFill="1" applyAlignment="1">
      <alignment horizontal="left"/>
    </xf>
    <xf numFmtId="0" fontId="62" fillId="0" borderId="0" xfId="0" applyFont="1"/>
    <xf numFmtId="0" fontId="63" fillId="0" borderId="0" xfId="0" applyFont="1"/>
    <xf numFmtId="0" fontId="61" fillId="0" borderId="0" xfId="0" applyFont="1"/>
    <xf numFmtId="0" fontId="61" fillId="0" borderId="0" xfId="0" applyFont="1" applyAlignment="1">
      <alignment wrapText="1"/>
    </xf>
    <xf numFmtId="17" fontId="9" fillId="4" borderId="2" xfId="0" applyNumberFormat="1" applyFont="1" applyFill="1" applyBorder="1" applyAlignment="1">
      <alignment horizontal="center" vertical="center" wrapText="1"/>
    </xf>
    <xf numFmtId="0" fontId="13" fillId="0" borderId="2" xfId="0" applyFont="1" applyBorder="1" applyAlignment="1">
      <alignment wrapText="1"/>
    </xf>
    <xf numFmtId="3" fontId="13" fillId="0" borderId="2" xfId="0" applyNumberFormat="1" applyFont="1" applyBorder="1" applyAlignment="1">
      <alignment horizontal="center" vertical="center" wrapText="1"/>
    </xf>
    <xf numFmtId="0" fontId="5" fillId="0" borderId="2" xfId="0" applyFont="1" applyBorder="1" applyAlignment="1">
      <alignment horizontal="center" wrapText="1"/>
    </xf>
    <xf numFmtId="3" fontId="37" fillId="0" borderId="2" xfId="0" applyNumberFormat="1" applyFont="1" applyBorder="1" applyAlignment="1">
      <alignment horizontal="center" wrapText="1"/>
    </xf>
    <xf numFmtId="0" fontId="12" fillId="0" borderId="2" xfId="0" applyFont="1" applyBorder="1" applyAlignment="1">
      <alignment horizontal="left" wrapText="1"/>
    </xf>
    <xf numFmtId="3" fontId="12" fillId="0" borderId="2" xfId="0" applyNumberFormat="1" applyFont="1" applyBorder="1" applyAlignment="1">
      <alignment horizontal="center" wrapText="1"/>
    </xf>
    <xf numFmtId="3" fontId="38" fillId="0" borderId="2" xfId="0" applyNumberFormat="1" applyFont="1" applyBorder="1" applyAlignment="1">
      <alignment horizontal="center" wrapText="1"/>
    </xf>
    <xf numFmtId="0" fontId="13" fillId="0" borderId="2" xfId="0" applyFont="1" applyBorder="1" applyAlignment="1">
      <alignment horizontal="left" wrapText="1" indent="1"/>
    </xf>
    <xf numFmtId="165" fontId="4" fillId="0" borderId="2" xfId="0" applyNumberFormat="1" applyFont="1" applyBorder="1" applyAlignment="1">
      <alignment horizontal="center"/>
    </xf>
    <xf numFmtId="0" fontId="4" fillId="0" borderId="2" xfId="0" applyFont="1" applyBorder="1" applyAlignment="1">
      <alignment horizontal="center" wrapText="1"/>
    </xf>
    <xf numFmtId="3" fontId="4" fillId="0" borderId="2" xfId="0" applyNumberFormat="1" applyFont="1" applyBorder="1" applyAlignment="1">
      <alignment horizontal="left" wrapText="1"/>
    </xf>
    <xf numFmtId="3" fontId="8" fillId="0" borderId="2" xfId="0" applyNumberFormat="1" applyFont="1" applyBorder="1" applyAlignment="1">
      <alignment horizontal="left" wrapText="1"/>
    </xf>
    <xf numFmtId="17" fontId="6" fillId="0" borderId="0" xfId="0" applyNumberFormat="1" applyFont="1" applyAlignment="1">
      <alignment horizontal="left" vertical="top"/>
    </xf>
    <xf numFmtId="17" fontId="5" fillId="0" borderId="0" xfId="0" applyNumberFormat="1" applyFont="1" applyAlignment="1">
      <alignment horizontal="left" vertical="center"/>
    </xf>
    <xf numFmtId="0" fontId="21" fillId="2" borderId="0" xfId="0" applyFont="1" applyFill="1" applyAlignment="1">
      <alignment horizontal="left"/>
    </xf>
    <xf numFmtId="17" fontId="42" fillId="3" borderId="0" xfId="0" applyNumberFormat="1" applyFont="1" applyFill="1" applyAlignment="1">
      <alignment horizontal="center" vertical="center" wrapText="1"/>
    </xf>
    <xf numFmtId="17" fontId="9" fillId="3" borderId="4" xfId="0" applyNumberFormat="1" applyFont="1" applyFill="1" applyBorder="1" applyAlignment="1">
      <alignment horizontal="center" vertical="center" wrapText="1"/>
    </xf>
    <xf numFmtId="17" fontId="9" fillId="3" borderId="5" xfId="0" applyNumberFormat="1" applyFont="1" applyFill="1" applyBorder="1" applyAlignment="1">
      <alignment horizontal="center" vertical="center" wrapText="1"/>
    </xf>
    <xf numFmtId="17" fontId="9" fillId="3" borderId="6" xfId="0" applyNumberFormat="1" applyFont="1" applyFill="1" applyBorder="1" applyAlignment="1">
      <alignment horizontal="center" vertical="center" wrapText="1"/>
    </xf>
    <xf numFmtId="17" fontId="64" fillId="3" borderId="8" xfId="0" applyNumberFormat="1" applyFont="1" applyFill="1" applyBorder="1" applyAlignment="1">
      <alignment horizontal="center" vertical="center" wrapText="1"/>
    </xf>
    <xf numFmtId="17" fontId="64" fillId="3" borderId="7" xfId="0" applyNumberFormat="1" applyFont="1" applyFill="1" applyBorder="1" applyAlignment="1">
      <alignment horizontal="center" vertical="center" wrapText="1"/>
    </xf>
    <xf numFmtId="0" fontId="33" fillId="0" borderId="0" xfId="0" applyFont="1" applyAlignment="1">
      <alignment horizontal="left" wrapText="1"/>
    </xf>
    <xf numFmtId="0" fontId="21" fillId="0" borderId="0" xfId="0" applyFont="1" applyAlignment="1">
      <alignment horizontal="left" wrapText="1"/>
    </xf>
    <xf numFmtId="0" fontId="15" fillId="0" borderId="0" xfId="0" applyFont="1" applyAlignment="1">
      <alignment horizontal="left" wrapText="1"/>
    </xf>
    <xf numFmtId="0" fontId="4" fillId="7" borderId="10" xfId="0" applyFont="1" applyFill="1" applyBorder="1" applyAlignment="1">
      <alignment horizontal="center"/>
    </xf>
    <xf numFmtId="0" fontId="7" fillId="7" borderId="10" xfId="0" applyFont="1" applyFill="1" applyBorder="1" applyAlignment="1">
      <alignment horizontal="center"/>
    </xf>
    <xf numFmtId="0" fontId="7" fillId="7" borderId="13" xfId="0" applyFont="1" applyFill="1" applyBorder="1" applyAlignment="1">
      <alignment horizontal="center"/>
    </xf>
    <xf numFmtId="0" fontId="7" fillId="7" borderId="12" xfId="0" applyFont="1" applyFill="1" applyBorder="1" applyAlignment="1">
      <alignment horizontal="center"/>
    </xf>
    <xf numFmtId="0" fontId="21" fillId="0" borderId="0" xfId="0" applyFont="1" applyAlignment="1">
      <alignment horizontal="left"/>
    </xf>
    <xf numFmtId="0" fontId="57" fillId="0" borderId="0" xfId="0" applyFont="1" applyAlignment="1">
      <alignment horizontal="left"/>
    </xf>
  </cellXfs>
  <cellStyles count="5">
    <cellStyle name="Comma" xfId="3" builtinId="3"/>
    <cellStyle name="Currency 2" xfId="2" xr:uid="{056BCD2C-7049-4696-AA03-7E758D1C868A}"/>
    <cellStyle name="Hyperlink" xfId="1" builtinId="8"/>
    <cellStyle name="Normal" xfId="0" builtinId="0"/>
    <cellStyle name="Percent" xfId="4" builtinId="5"/>
  </cellStyles>
  <dxfs count="0"/>
  <tableStyles count="0" defaultTableStyle="TableStyleMedium2" defaultPivotStyle="PivotStyleLight16"/>
  <colors>
    <mruColors>
      <color rgb="FFCCE1E1"/>
      <color rgb="FF99C0C3"/>
      <color rgb="FF006068"/>
      <color rgb="FF66B9BF"/>
      <color rgb="FFFF99FF"/>
      <color rgb="FF4C8F95"/>
      <color rgb="FF75A9AE"/>
      <color rgb="FFFFFF99"/>
      <color rgb="FFFF0066"/>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C0C3"/>
  </sheetPr>
  <dimension ref="A1:D57"/>
  <sheetViews>
    <sheetView showGridLines="0" tabSelected="1" zoomScaleNormal="100" workbookViewId="0">
      <selection sqref="A1:C1"/>
    </sheetView>
  </sheetViews>
  <sheetFormatPr defaultRowHeight="14.5" x14ac:dyDescent="0.35"/>
  <cols>
    <col min="1" max="1" width="30.54296875" style="1" customWidth="1"/>
    <col min="2" max="2" width="104.54296875" style="57" customWidth="1"/>
    <col min="3" max="3" width="31.54296875" style="1" customWidth="1"/>
    <col min="4" max="4" width="21.81640625" style="1" customWidth="1"/>
    <col min="5" max="16378" width="8.54296875" style="1"/>
    <col min="16379" max="16379" width="9" style="1" bestFit="1" customWidth="1"/>
    <col min="16380" max="16382" width="9" style="1" customWidth="1"/>
    <col min="16383" max="16384" width="8.54296875" style="1"/>
  </cols>
  <sheetData>
    <row r="1" spans="1:4" ht="31.5" customHeight="1" x14ac:dyDescent="0.35">
      <c r="A1" s="315" t="s">
        <v>0</v>
      </c>
      <c r="B1" s="315"/>
      <c r="C1" s="315"/>
    </row>
    <row r="2" spans="1:4" ht="21" x14ac:dyDescent="0.35">
      <c r="A2" s="76"/>
      <c r="B2" s="77" t="s">
        <v>1</v>
      </c>
      <c r="C2" s="76"/>
    </row>
    <row r="3" spans="1:4" x14ac:dyDescent="0.35">
      <c r="B3" s="246"/>
    </row>
    <row r="4" spans="1:4" x14ac:dyDescent="0.35">
      <c r="A4" s="312" t="s">
        <v>2</v>
      </c>
    </row>
    <row r="5" spans="1:4" x14ac:dyDescent="0.35">
      <c r="A5" s="313" t="s">
        <v>3</v>
      </c>
    </row>
    <row r="6" spans="1:4" x14ac:dyDescent="0.35">
      <c r="A6" s="313" t="s">
        <v>4</v>
      </c>
    </row>
    <row r="7" spans="1:4" x14ac:dyDescent="0.35">
      <c r="A7" s="313" t="s">
        <v>5</v>
      </c>
    </row>
    <row r="8" spans="1:4" x14ac:dyDescent="0.35">
      <c r="A8" s="313" t="s">
        <v>447</v>
      </c>
      <c r="B8" s="278"/>
    </row>
    <row r="9" spans="1:4" x14ac:dyDescent="0.35">
      <c r="B9" s="246"/>
    </row>
    <row r="10" spans="1:4" x14ac:dyDescent="0.35">
      <c r="A10" s="99" t="s">
        <v>6</v>
      </c>
      <c r="B10" s="238" t="s">
        <v>7</v>
      </c>
      <c r="C10" s="99" t="s">
        <v>8</v>
      </c>
    </row>
    <row r="11" spans="1:4" x14ac:dyDescent="0.35">
      <c r="A11" s="100" t="s">
        <v>9</v>
      </c>
      <c r="B11" s="101" t="s">
        <v>10</v>
      </c>
      <c r="C11" s="102" t="s">
        <v>9</v>
      </c>
      <c r="D11" s="72"/>
    </row>
    <row r="12" spans="1:4" x14ac:dyDescent="0.35">
      <c r="A12" s="100" t="s">
        <v>11</v>
      </c>
      <c r="B12" s="101" t="s">
        <v>12</v>
      </c>
      <c r="C12" s="102" t="s">
        <v>11</v>
      </c>
      <c r="D12" s="72"/>
    </row>
    <row r="13" spans="1:4" x14ac:dyDescent="0.35">
      <c r="A13" s="100" t="s">
        <v>13</v>
      </c>
      <c r="B13" s="101" t="s">
        <v>14</v>
      </c>
      <c r="C13" s="102" t="s">
        <v>13</v>
      </c>
      <c r="D13" s="72"/>
    </row>
    <row r="14" spans="1:4" x14ac:dyDescent="0.35">
      <c r="A14" s="100" t="s">
        <v>15</v>
      </c>
      <c r="B14" s="103" t="s">
        <v>16</v>
      </c>
      <c r="C14" s="104" t="s">
        <v>17</v>
      </c>
    </row>
    <row r="15" spans="1:4" x14ac:dyDescent="0.35">
      <c r="A15" s="100" t="s">
        <v>18</v>
      </c>
      <c r="B15" s="103" t="s">
        <v>19</v>
      </c>
      <c r="C15" s="104" t="s">
        <v>17</v>
      </c>
    </row>
    <row r="16" spans="1:4" x14ac:dyDescent="0.35">
      <c r="A16" s="100" t="s">
        <v>20</v>
      </c>
      <c r="B16" s="103" t="s">
        <v>21</v>
      </c>
      <c r="C16" s="104" t="s">
        <v>17</v>
      </c>
    </row>
    <row r="17" spans="1:3" x14ac:dyDescent="0.35">
      <c r="A17" s="100" t="s">
        <v>22</v>
      </c>
      <c r="B17" s="105" t="s">
        <v>23</v>
      </c>
      <c r="C17" s="104" t="s">
        <v>17</v>
      </c>
    </row>
    <row r="18" spans="1:3" x14ac:dyDescent="0.35">
      <c r="A18" s="100" t="s">
        <v>24</v>
      </c>
      <c r="B18" s="106" t="s">
        <v>25</v>
      </c>
      <c r="C18" s="104" t="s">
        <v>17</v>
      </c>
    </row>
    <row r="19" spans="1:3" x14ac:dyDescent="0.35">
      <c r="A19" s="100" t="s">
        <v>26</v>
      </c>
      <c r="B19" s="106" t="s">
        <v>27</v>
      </c>
      <c r="C19" s="104" t="s">
        <v>17</v>
      </c>
    </row>
    <row r="20" spans="1:3" x14ac:dyDescent="0.35">
      <c r="A20" s="100" t="s">
        <v>28</v>
      </c>
      <c r="B20" s="106" t="s">
        <v>29</v>
      </c>
      <c r="C20" s="104" t="s">
        <v>17</v>
      </c>
    </row>
    <row r="21" spans="1:3" x14ac:dyDescent="0.35">
      <c r="A21" s="100" t="s">
        <v>30</v>
      </c>
      <c r="B21" s="105" t="s">
        <v>31</v>
      </c>
      <c r="C21" s="104" t="s">
        <v>17</v>
      </c>
    </row>
    <row r="22" spans="1:3" x14ac:dyDescent="0.35">
      <c r="A22" s="100" t="s">
        <v>32</v>
      </c>
      <c r="B22" s="105" t="s">
        <v>33</v>
      </c>
      <c r="C22" s="104" t="s">
        <v>17</v>
      </c>
    </row>
    <row r="23" spans="1:3" x14ac:dyDescent="0.35">
      <c r="A23" s="100" t="s">
        <v>34</v>
      </c>
      <c r="B23" s="105" t="s">
        <v>35</v>
      </c>
      <c r="C23" s="104" t="s">
        <v>17</v>
      </c>
    </row>
    <row r="24" spans="1:3" x14ac:dyDescent="0.35">
      <c r="A24" s="100" t="s">
        <v>36</v>
      </c>
      <c r="B24" s="106" t="s">
        <v>37</v>
      </c>
      <c r="C24" s="104" t="s">
        <v>38</v>
      </c>
    </row>
    <row r="25" spans="1:3" x14ac:dyDescent="0.35">
      <c r="A25" s="100" t="s">
        <v>39</v>
      </c>
      <c r="B25" s="105" t="s">
        <v>40</v>
      </c>
      <c r="C25" s="104" t="s">
        <v>38</v>
      </c>
    </row>
    <row r="26" spans="1:3" x14ac:dyDescent="0.35">
      <c r="A26" s="100" t="s">
        <v>41</v>
      </c>
      <c r="B26" s="103" t="s">
        <v>42</v>
      </c>
      <c r="C26" s="104" t="s">
        <v>43</v>
      </c>
    </row>
    <row r="27" spans="1:3" x14ac:dyDescent="0.35">
      <c r="A27" s="100" t="s">
        <v>44</v>
      </c>
      <c r="B27" s="105" t="s">
        <v>45</v>
      </c>
      <c r="C27" s="104" t="s">
        <v>44</v>
      </c>
    </row>
    <row r="28" spans="1:3" x14ac:dyDescent="0.35">
      <c r="A28" s="107" t="s">
        <v>46</v>
      </c>
      <c r="B28" s="105" t="s">
        <v>47</v>
      </c>
      <c r="C28" s="104" t="s">
        <v>48</v>
      </c>
    </row>
    <row r="29" spans="1:3" ht="14.5" customHeight="1" x14ac:dyDescent="0.35">
      <c r="A29" s="100" t="s">
        <v>49</v>
      </c>
      <c r="B29" s="105" t="s">
        <v>50</v>
      </c>
      <c r="C29" s="104" t="s">
        <v>48</v>
      </c>
    </row>
    <row r="30" spans="1:3" ht="14.5" customHeight="1" x14ac:dyDescent="0.35">
      <c r="A30" s="100" t="s">
        <v>51</v>
      </c>
      <c r="B30" s="105" t="s">
        <v>52</v>
      </c>
      <c r="C30" s="104" t="s">
        <v>53</v>
      </c>
    </row>
    <row r="31" spans="1:3" ht="14.5" customHeight="1" x14ac:dyDescent="0.35">
      <c r="A31" s="107" t="s">
        <v>54</v>
      </c>
      <c r="B31" s="105" t="s">
        <v>55</v>
      </c>
      <c r="C31" s="104" t="s">
        <v>53</v>
      </c>
    </row>
    <row r="32" spans="1:3" ht="14.5" customHeight="1" x14ac:dyDescent="0.35">
      <c r="A32" s="100" t="s">
        <v>56</v>
      </c>
      <c r="B32" s="105" t="s">
        <v>57</v>
      </c>
      <c r="C32" s="104" t="s">
        <v>58</v>
      </c>
    </row>
    <row r="33" spans="1:3" ht="14.5" customHeight="1" x14ac:dyDescent="0.35">
      <c r="A33" s="100" t="s">
        <v>59</v>
      </c>
      <c r="B33" s="105" t="s">
        <v>60</v>
      </c>
      <c r="C33" s="104" t="s">
        <v>58</v>
      </c>
    </row>
    <row r="34" spans="1:3" ht="14.5" customHeight="1" x14ac:dyDescent="0.35">
      <c r="A34" s="100" t="s">
        <v>61</v>
      </c>
      <c r="B34" s="105" t="s">
        <v>62</v>
      </c>
      <c r="C34" s="104" t="s">
        <v>63</v>
      </c>
    </row>
    <row r="35" spans="1:3" ht="14.5" customHeight="1" x14ac:dyDescent="0.35">
      <c r="A35" s="100" t="s">
        <v>64</v>
      </c>
      <c r="B35" s="105" t="s">
        <v>65</v>
      </c>
      <c r="C35" s="104" t="s">
        <v>63</v>
      </c>
    </row>
    <row r="36" spans="1:3" ht="14.5" customHeight="1" x14ac:dyDescent="0.35">
      <c r="A36" s="100" t="s">
        <v>66</v>
      </c>
      <c r="B36" s="103" t="s">
        <v>67</v>
      </c>
      <c r="C36" s="104" t="s">
        <v>63</v>
      </c>
    </row>
    <row r="37" spans="1:3" x14ac:dyDescent="0.35">
      <c r="A37" s="100" t="s">
        <v>68</v>
      </c>
      <c r="B37" s="103" t="s">
        <v>69</v>
      </c>
      <c r="C37" s="104" t="s">
        <v>68</v>
      </c>
    </row>
    <row r="38" spans="1:3" x14ac:dyDescent="0.35">
      <c r="A38" s="100" t="s">
        <v>70</v>
      </c>
      <c r="B38" s="103" t="s">
        <v>71</v>
      </c>
      <c r="C38" s="104" t="s">
        <v>72</v>
      </c>
    </row>
    <row r="39" spans="1:3" x14ac:dyDescent="0.35">
      <c r="A39" s="100" t="s">
        <v>73</v>
      </c>
      <c r="B39" s="103" t="s">
        <v>74</v>
      </c>
      <c r="C39" s="104" t="s">
        <v>72</v>
      </c>
    </row>
    <row r="40" spans="1:3" x14ac:dyDescent="0.35">
      <c r="A40" s="100" t="s">
        <v>75</v>
      </c>
      <c r="B40" s="103" t="s">
        <v>76</v>
      </c>
      <c r="C40" s="104" t="s">
        <v>72</v>
      </c>
    </row>
    <row r="41" spans="1:3" x14ac:dyDescent="0.35">
      <c r="A41" s="100" t="s">
        <v>77</v>
      </c>
      <c r="B41" s="103" t="s">
        <v>78</v>
      </c>
      <c r="C41" s="104" t="s">
        <v>72</v>
      </c>
    </row>
    <row r="42" spans="1:3" x14ac:dyDescent="0.35">
      <c r="A42" s="100" t="s">
        <v>79</v>
      </c>
      <c r="B42" s="103" t="s">
        <v>80</v>
      </c>
      <c r="C42" s="104" t="s">
        <v>81</v>
      </c>
    </row>
    <row r="43" spans="1:3" x14ac:dyDescent="0.35">
      <c r="A43" s="100" t="s">
        <v>82</v>
      </c>
      <c r="B43" s="103" t="s">
        <v>83</v>
      </c>
      <c r="C43" s="104" t="s">
        <v>81</v>
      </c>
    </row>
    <row r="51" spans="1:1" x14ac:dyDescent="0.35">
      <c r="A51" s="72"/>
    </row>
    <row r="52" spans="1:1" x14ac:dyDescent="0.35">
      <c r="A52" s="72"/>
    </row>
    <row r="53" spans="1:1" x14ac:dyDescent="0.35">
      <c r="A53" s="236"/>
    </row>
    <row r="54" spans="1:1" x14ac:dyDescent="0.35">
      <c r="A54" s="237"/>
    </row>
    <row r="55" spans="1:1" x14ac:dyDescent="0.35">
      <c r="A55" s="237"/>
    </row>
    <row r="56" spans="1:1" x14ac:dyDescent="0.35">
      <c r="A56" s="237"/>
    </row>
    <row r="57" spans="1:1" x14ac:dyDescent="0.35">
      <c r="A57" s="237"/>
    </row>
  </sheetData>
  <sortState xmlns:xlrd2="http://schemas.microsoft.com/office/spreadsheetml/2017/richdata2" ref="A10:C43">
    <sortCondition ref="C14:C43"/>
    <sortCondition ref="A14:A43"/>
  </sortState>
  <mergeCells count="1">
    <mergeCell ref="A1:C1"/>
  </mergeCells>
  <hyperlinks>
    <hyperlink ref="A25" location="'Enrolment 2'!A1" display="Enrolment 2" xr:uid="{741AECEB-EADB-4C2B-89F9-C5712B9A7FD8}"/>
    <hyperlink ref="A42" location="'Suspensions 1'!A1" display="Suspensions 1" xr:uid="{86E3C2B9-A9DB-4DE4-90DC-E629B5D284FC}"/>
    <hyperlink ref="A33" location="'Opt-outs 2'!A1" display="Opt-outs 2" xr:uid="{7D7BF107-F4EC-4069-B47C-400337406FF7}"/>
    <hyperlink ref="A43" location="'Suspensions 2'!A1" display="Suspensions 2" xr:uid="{3E39986F-7FC0-406D-8047-D2C70460571A}"/>
    <hyperlink ref="A37" location="'Scheme entry '!A1" display="Scheme entry " xr:uid="{BFC8ED75-13F3-4DD0-9718-60ED7E0308C7}"/>
    <hyperlink ref="A26" location="Exiting!A1" display="Exiting" xr:uid="{29E4919D-D95F-4232-8708-8A5C901CA64C}"/>
    <hyperlink ref="A41" location="'Transfers 4'!A1" display="Transfers 4" xr:uid="{6F00780F-E3D0-41E1-B38B-43F08A718E90}"/>
    <hyperlink ref="A24" location="'Enrolment 1'!A1" display="Enrolment 1" xr:uid="{1E970A76-3051-49B3-86B0-15234D30A64A}"/>
    <hyperlink ref="A14" location="'Demographics 1'!A1" display="Demographics 1" xr:uid="{5C845AAB-90F9-472E-A5B2-E8B82687704C}"/>
    <hyperlink ref="A15" location="'Demographics 2'!A1" display="Demographics 2" xr:uid="{E3AFEEDC-0617-451A-8BCC-27D95CF5248F}"/>
    <hyperlink ref="A32" location="'Opt-outs 1'!A1" display="Opt-outs 1" xr:uid="{A765EDD6-2597-43BC-81B9-CC736E18DB02}"/>
    <hyperlink ref="A27" location="'Membership size'!A1" display="Membership size" xr:uid="{0EF8E406-6E88-4784-ADAB-657786815119}"/>
    <hyperlink ref="A38" location="'Transfers 1'!A1" display="Transfers 1" xr:uid="{9094F336-A5DF-4FC7-9BEE-77D5B1E339B9}"/>
    <hyperlink ref="A39" location="'Transfers 2'!A1" display="Transfers 2" xr:uid="{B6699D39-09F4-4A03-BEDC-76086208C288}"/>
    <hyperlink ref="A40" location="'Transfers 3'!A1" display="Transfers 3" xr:uid="{4C9C144D-DB9B-49F1-9460-6E9DF8D10A47}"/>
    <hyperlink ref="A34" location="'Payments to providers 1'!A1" display="Payments to providers 1" xr:uid="{869C11E7-ABFC-4167-9FFE-338C54842851}"/>
    <hyperlink ref="A28" location="'Amount withdrawn 1'!A1" display="Amount withdrawn 1" xr:uid="{35D4733F-0524-42DD-8475-CF4C7FFF7849}"/>
    <hyperlink ref="A29" location="'Amount withdrawn 2'!A1" display="Amount withdrawn 2" xr:uid="{E578AA42-B1AE-44F6-8805-FAA0276DFF52}"/>
    <hyperlink ref="A30" location="'Number of withdrawals 1'!A1" display="Number of withdrawals 1" xr:uid="{E8725A17-AD2A-40A8-816F-E9673AE53E26}"/>
    <hyperlink ref="A31" location="'Number of withdrawals 2'!A1" display="Number of withdrawals 2" xr:uid="{A257D759-374A-40A3-A797-2220426FC6EC}"/>
    <hyperlink ref="A35" location="'Payments to providers 2'!A1" display="Payments to providers 2" xr:uid="{7F951C64-387C-4B4E-9DBA-0224774F73D0}"/>
    <hyperlink ref="A36" location="'Payments to Providers 3'!A1" display="Payments to providers 3" xr:uid="{9A09322E-8C23-4EA1-998B-B4FE0B7A44AC}"/>
    <hyperlink ref="A11" location="'Paid parental leave'!A1" display="Paid parental leave" xr:uid="{1B40F10F-6CF3-47F2-BF8B-5747C5BBB7F7}"/>
    <hyperlink ref="A12" location="'Govt contributions 1'!A1" display="Govt contributions 1" xr:uid="{EFEB4F1F-A52C-4133-AE81-EAB964E4CF08}"/>
    <hyperlink ref="A13" location="'Govt contributions 2'!A1" display="Govt contributions 2" xr:uid="{F27090E3-ECB6-4583-A983-A10DE9A8E607}"/>
    <hyperlink ref="A16" location="'Demographics 3 '!A1" display="Demographics 3" xr:uid="{4F35BE1D-21AE-41F9-A4DB-A77E6A1067EB}"/>
    <hyperlink ref="A17" location="'Demographics 4'!A1" display="Demographics 4" xr:uid="{0841670E-69C0-43FB-B2CC-F83AFA036EC9}"/>
    <hyperlink ref="A18" location="'Demographics 5'!A1" display="Demographics 5" xr:uid="{4A9073DD-A9DE-4BDD-AE5A-90A4B4BCC76F}"/>
    <hyperlink ref="A19" location="'Demographics 6'!A1" display="Demographics 6" xr:uid="{C699B483-5E91-4917-B8DC-9469CFED8D4C}"/>
    <hyperlink ref="A20" location="'Demographics 7'!A1" display="Demographics 7" xr:uid="{1D8122F8-DFEA-446F-A2AC-5D41B473F7B6}"/>
    <hyperlink ref="A21" location="'Demographics 8'!A1" display="Demographics 8" xr:uid="{53A5B265-7C6A-4BF3-A27F-C19650B67323}"/>
    <hyperlink ref="A22" location="'Demographics 9'!A1" display="Demographics 9" xr:uid="{9131D87A-C809-4AA1-8A89-AE2FAFFD16FC}"/>
    <hyperlink ref="A23" location="'Demographics 10'!A1" display="Demographics 10" xr:uid="{D08B4CD2-2965-4AC0-A6D1-97A467C24994}"/>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62EFD-89BA-4B25-B3FE-79D86510A020}">
  <sheetPr>
    <tabColor rgb="FF66B9BF"/>
  </sheetPr>
  <dimension ref="A1:D15"/>
  <sheetViews>
    <sheetView showGridLines="0" workbookViewId="0"/>
  </sheetViews>
  <sheetFormatPr defaultColWidth="34.453125" defaultRowHeight="14.5" x14ac:dyDescent="0.35"/>
  <cols>
    <col min="2" max="2" width="12.453125" style="80" bestFit="1" customWidth="1"/>
    <col min="3" max="3" width="12.54296875" style="80" customWidth="1"/>
  </cols>
  <sheetData>
    <row r="1" spans="1:4" ht="18.5" x14ac:dyDescent="0.45">
      <c r="A1" s="24" t="s">
        <v>10</v>
      </c>
      <c r="B1" s="78"/>
      <c r="C1" s="78"/>
    </row>
    <row r="2" spans="1:4" x14ac:dyDescent="0.35">
      <c r="A2" s="1"/>
      <c r="B2" s="54"/>
      <c r="C2" s="54"/>
    </row>
    <row r="3" spans="1:4" x14ac:dyDescent="0.35">
      <c r="A3" s="120"/>
      <c r="B3" s="121">
        <v>45838</v>
      </c>
      <c r="C3" s="121">
        <v>46203</v>
      </c>
      <c r="D3" s="262"/>
    </row>
    <row r="4" spans="1:4" x14ac:dyDescent="0.35">
      <c r="A4" s="122" t="s">
        <v>84</v>
      </c>
      <c r="B4" s="123">
        <v>159481190</v>
      </c>
      <c r="C4" s="123">
        <v>182131830</v>
      </c>
    </row>
    <row r="5" spans="1:4" x14ac:dyDescent="0.35">
      <c r="A5" s="122" t="s">
        <v>85</v>
      </c>
      <c r="B5" s="123">
        <v>3823920</v>
      </c>
      <c r="C5" s="123">
        <v>5067160</v>
      </c>
    </row>
    <row r="6" spans="1:4" x14ac:dyDescent="0.35">
      <c r="A6" s="124" t="s">
        <v>86</v>
      </c>
      <c r="B6" s="125">
        <v>11800</v>
      </c>
      <c r="C6" s="125">
        <v>13790</v>
      </c>
    </row>
    <row r="8" spans="1:4" x14ac:dyDescent="0.35">
      <c r="A8" s="32" t="s">
        <v>87</v>
      </c>
    </row>
    <row r="9" spans="1:4" x14ac:dyDescent="0.35">
      <c r="A9" s="3" t="s">
        <v>88</v>
      </c>
    </row>
    <row r="10" spans="1:4" x14ac:dyDescent="0.35">
      <c r="A10" s="3" t="s">
        <v>89</v>
      </c>
      <c r="C10" s="116"/>
    </row>
    <row r="12" spans="1:4" x14ac:dyDescent="0.35">
      <c r="A12" s="32" t="s">
        <v>90</v>
      </c>
      <c r="B12" s="50"/>
    </row>
    <row r="13" spans="1:4" x14ac:dyDescent="0.35">
      <c r="A13" s="21" t="s">
        <v>91</v>
      </c>
    </row>
    <row r="15" spans="1:4" x14ac:dyDescent="0.35">
      <c r="A15" s="13" t="s">
        <v>92</v>
      </c>
    </row>
  </sheetData>
  <hyperlinks>
    <hyperlink ref="A15" location="Menu!A1" display="Return" xr:uid="{85FD3544-2166-40E0-A274-45E9720D7A8F}"/>
  </hyperlinks>
  <pageMargins left="0.7" right="0.7" top="0.75" bottom="0.75" header="0.3" footer="0.3"/>
  <headerFooter>
    <oddHeader>&amp;C&amp;"Calibri"&amp;10&amp;K000000 [IN CONFIDENCE RELEASE EXTERNAL]&amp;1#_x000D_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3FA4A-366D-4B57-B4BA-F6E8A51BE96C}">
  <sheetPr>
    <tabColor rgb="FF66B9BF"/>
  </sheetPr>
  <dimension ref="A1:E79"/>
  <sheetViews>
    <sheetView showGridLines="0" zoomScaleNormal="100" workbookViewId="0"/>
  </sheetViews>
  <sheetFormatPr defaultRowHeight="14.5" x14ac:dyDescent="0.35"/>
  <cols>
    <col min="2" max="4" width="15.7265625" customWidth="1"/>
    <col min="5" max="5" width="12.54296875" bestFit="1" customWidth="1"/>
  </cols>
  <sheetData>
    <row r="1" spans="1:5" ht="18.5" x14ac:dyDescent="0.45">
      <c r="A1" s="62" t="s">
        <v>12</v>
      </c>
      <c r="B1" s="62"/>
      <c r="C1" s="62"/>
      <c r="D1" s="62"/>
      <c r="E1" s="62"/>
    </row>
    <row r="2" spans="1:5" ht="14" customHeight="1" x14ac:dyDescent="0.45">
      <c r="A2" s="39"/>
      <c r="B2" s="39"/>
      <c r="C2" s="39"/>
      <c r="D2" s="39"/>
      <c r="E2" s="39"/>
    </row>
    <row r="3" spans="1:5" x14ac:dyDescent="0.35">
      <c r="B3" s="316" t="s">
        <v>93</v>
      </c>
      <c r="C3" s="317"/>
      <c r="D3" s="318"/>
    </row>
    <row r="4" spans="1:5" x14ac:dyDescent="0.35">
      <c r="A4" s="126" t="s">
        <v>94</v>
      </c>
      <c r="B4" s="126" t="s">
        <v>95</v>
      </c>
      <c r="C4" s="126" t="s">
        <v>96</v>
      </c>
      <c r="D4" s="126" t="s">
        <v>97</v>
      </c>
      <c r="E4" s="126" t="s">
        <v>98</v>
      </c>
    </row>
    <row r="5" spans="1:5" x14ac:dyDescent="0.35">
      <c r="A5" s="310" t="s">
        <v>99</v>
      </c>
      <c r="B5" s="234"/>
      <c r="C5" s="234"/>
      <c r="D5" s="127">
        <v>109422</v>
      </c>
      <c r="E5" s="127">
        <v>109422</v>
      </c>
    </row>
    <row r="6" spans="1:5" x14ac:dyDescent="0.35">
      <c r="A6" s="310">
        <v>16</v>
      </c>
      <c r="B6" s="127">
        <v>6</v>
      </c>
      <c r="C6" s="127">
        <v>9702</v>
      </c>
      <c r="D6" s="127">
        <v>14684</v>
      </c>
      <c r="E6" s="127">
        <v>24392</v>
      </c>
    </row>
    <row r="7" spans="1:5" x14ac:dyDescent="0.35">
      <c r="A7" s="310">
        <v>17</v>
      </c>
      <c r="B7" s="127">
        <v>2927</v>
      </c>
      <c r="C7" s="127">
        <v>11516</v>
      </c>
      <c r="D7" s="127">
        <v>13762</v>
      </c>
      <c r="E7" s="127">
        <v>28205</v>
      </c>
    </row>
    <row r="8" spans="1:5" x14ac:dyDescent="0.35">
      <c r="A8" s="310">
        <v>18</v>
      </c>
      <c r="B8" s="127">
        <v>5701</v>
      </c>
      <c r="C8" s="127">
        <v>23748</v>
      </c>
      <c r="D8" s="127">
        <v>13622</v>
      </c>
      <c r="E8" s="127">
        <v>43071</v>
      </c>
    </row>
    <row r="9" spans="1:5" x14ac:dyDescent="0.35">
      <c r="A9" s="310">
        <v>19</v>
      </c>
      <c r="B9" s="127">
        <v>14497</v>
      </c>
      <c r="C9" s="127">
        <v>26972</v>
      </c>
      <c r="D9" s="127">
        <v>11133</v>
      </c>
      <c r="E9" s="127">
        <v>52602</v>
      </c>
    </row>
    <row r="10" spans="1:5" x14ac:dyDescent="0.35">
      <c r="A10" s="310">
        <v>20</v>
      </c>
      <c r="B10" s="127">
        <v>20301</v>
      </c>
      <c r="C10" s="127">
        <v>24087</v>
      </c>
      <c r="D10" s="127">
        <v>11547</v>
      </c>
      <c r="E10" s="127">
        <v>55935</v>
      </c>
    </row>
    <row r="11" spans="1:5" x14ac:dyDescent="0.35">
      <c r="A11" s="310">
        <v>21</v>
      </c>
      <c r="B11" s="127">
        <v>24520</v>
      </c>
      <c r="C11" s="127">
        <v>21513</v>
      </c>
      <c r="D11" s="127">
        <v>12529</v>
      </c>
      <c r="E11" s="127">
        <v>58562</v>
      </c>
    </row>
    <row r="12" spans="1:5" x14ac:dyDescent="0.35">
      <c r="A12" s="310">
        <v>22</v>
      </c>
      <c r="B12" s="127">
        <v>29251</v>
      </c>
      <c r="C12" s="127">
        <v>17922</v>
      </c>
      <c r="D12" s="127">
        <v>14536</v>
      </c>
      <c r="E12" s="127">
        <v>61709</v>
      </c>
    </row>
    <row r="13" spans="1:5" x14ac:dyDescent="0.35">
      <c r="A13" s="310">
        <v>23</v>
      </c>
      <c r="B13" s="127">
        <v>31810</v>
      </c>
      <c r="C13" s="127">
        <v>14401</v>
      </c>
      <c r="D13" s="127">
        <v>15510</v>
      </c>
      <c r="E13" s="127">
        <v>61721</v>
      </c>
    </row>
    <row r="14" spans="1:5" x14ac:dyDescent="0.35">
      <c r="A14" s="310">
        <v>24</v>
      </c>
      <c r="B14" s="127">
        <v>33248</v>
      </c>
      <c r="C14" s="127">
        <v>12429</v>
      </c>
      <c r="D14" s="127">
        <v>16890</v>
      </c>
      <c r="E14" s="127">
        <v>62567</v>
      </c>
    </row>
    <row r="15" spans="1:5" x14ac:dyDescent="0.35">
      <c r="A15" s="310">
        <v>25</v>
      </c>
      <c r="B15" s="127">
        <v>34950</v>
      </c>
      <c r="C15" s="127">
        <v>11593</v>
      </c>
      <c r="D15" s="127">
        <v>18765</v>
      </c>
      <c r="E15" s="127">
        <v>65308</v>
      </c>
    </row>
    <row r="16" spans="1:5" x14ac:dyDescent="0.35">
      <c r="A16" s="310">
        <v>26</v>
      </c>
      <c r="B16" s="127">
        <v>35530</v>
      </c>
      <c r="C16" s="127">
        <v>11061</v>
      </c>
      <c r="D16" s="127">
        <v>20533</v>
      </c>
      <c r="E16" s="127">
        <v>67124</v>
      </c>
    </row>
    <row r="17" spans="1:5" x14ac:dyDescent="0.35">
      <c r="A17" s="310">
        <v>27</v>
      </c>
      <c r="B17" s="127">
        <v>34168</v>
      </c>
      <c r="C17" s="127">
        <v>10605</v>
      </c>
      <c r="D17" s="127">
        <v>21741</v>
      </c>
      <c r="E17" s="127">
        <v>66514</v>
      </c>
    </row>
    <row r="18" spans="1:5" x14ac:dyDescent="0.35">
      <c r="A18" s="310">
        <v>28</v>
      </c>
      <c r="B18" s="127">
        <v>35562</v>
      </c>
      <c r="C18" s="127">
        <v>10655</v>
      </c>
      <c r="D18" s="127">
        <v>23067</v>
      </c>
      <c r="E18" s="127">
        <v>69284</v>
      </c>
    </row>
    <row r="19" spans="1:5" x14ac:dyDescent="0.35">
      <c r="A19" s="310">
        <v>29</v>
      </c>
      <c r="B19" s="127">
        <v>35637</v>
      </c>
      <c r="C19" s="127">
        <v>10799</v>
      </c>
      <c r="D19" s="127">
        <v>24401</v>
      </c>
      <c r="E19" s="127">
        <v>70837</v>
      </c>
    </row>
    <row r="20" spans="1:5" x14ac:dyDescent="0.35">
      <c r="A20" s="310">
        <v>30</v>
      </c>
      <c r="B20" s="127">
        <v>36800</v>
      </c>
      <c r="C20" s="127">
        <v>11072</v>
      </c>
      <c r="D20" s="127">
        <v>25768</v>
      </c>
      <c r="E20" s="127">
        <v>73640</v>
      </c>
    </row>
    <row r="21" spans="1:5" x14ac:dyDescent="0.35">
      <c r="A21" s="310">
        <v>31</v>
      </c>
      <c r="B21" s="127">
        <v>38165</v>
      </c>
      <c r="C21" s="127">
        <v>11159</v>
      </c>
      <c r="D21" s="127">
        <v>26938</v>
      </c>
      <c r="E21" s="127">
        <v>76262</v>
      </c>
    </row>
    <row r="22" spans="1:5" x14ac:dyDescent="0.35">
      <c r="A22" s="310">
        <v>32</v>
      </c>
      <c r="B22" s="127">
        <v>39280</v>
      </c>
      <c r="C22" s="127">
        <v>11066</v>
      </c>
      <c r="D22" s="127">
        <v>28055</v>
      </c>
      <c r="E22" s="127">
        <v>78401</v>
      </c>
    </row>
    <row r="23" spans="1:5" x14ac:dyDescent="0.35">
      <c r="A23" s="310">
        <v>33</v>
      </c>
      <c r="B23" s="127">
        <v>40690</v>
      </c>
      <c r="C23" s="127">
        <v>11301</v>
      </c>
      <c r="D23" s="127">
        <v>29437</v>
      </c>
      <c r="E23" s="127">
        <v>81428</v>
      </c>
    </row>
    <row r="24" spans="1:5" x14ac:dyDescent="0.35">
      <c r="A24" s="310">
        <v>34</v>
      </c>
      <c r="B24" s="127">
        <v>42164</v>
      </c>
      <c r="C24" s="127">
        <v>11161</v>
      </c>
      <c r="D24" s="127">
        <v>30897</v>
      </c>
      <c r="E24" s="127">
        <v>84222</v>
      </c>
    </row>
    <row r="25" spans="1:5" x14ac:dyDescent="0.35">
      <c r="A25" s="310">
        <v>35</v>
      </c>
      <c r="B25" s="127">
        <v>43016</v>
      </c>
      <c r="C25" s="127">
        <v>11265</v>
      </c>
      <c r="D25" s="127">
        <v>32341</v>
      </c>
      <c r="E25" s="127">
        <v>86622</v>
      </c>
    </row>
    <row r="26" spans="1:5" x14ac:dyDescent="0.35">
      <c r="A26" s="310">
        <v>36</v>
      </c>
      <c r="B26" s="127">
        <v>42436</v>
      </c>
      <c r="C26" s="127">
        <v>11003</v>
      </c>
      <c r="D26" s="127">
        <v>32349</v>
      </c>
      <c r="E26" s="127">
        <v>85788</v>
      </c>
    </row>
    <row r="27" spans="1:5" x14ac:dyDescent="0.35">
      <c r="A27" s="310">
        <v>37</v>
      </c>
      <c r="B27" s="127">
        <v>40959</v>
      </c>
      <c r="C27" s="127">
        <v>10423</v>
      </c>
      <c r="D27" s="127">
        <v>31729</v>
      </c>
      <c r="E27" s="127">
        <v>83111</v>
      </c>
    </row>
    <row r="28" spans="1:5" x14ac:dyDescent="0.35">
      <c r="A28" s="310">
        <v>38</v>
      </c>
      <c r="B28" s="127">
        <v>40580</v>
      </c>
      <c r="C28" s="127">
        <v>9959</v>
      </c>
      <c r="D28" s="127">
        <v>31186</v>
      </c>
      <c r="E28" s="127">
        <v>81725</v>
      </c>
    </row>
    <row r="29" spans="1:5" x14ac:dyDescent="0.35">
      <c r="A29" s="310">
        <v>39</v>
      </c>
      <c r="B29" s="127">
        <v>39387</v>
      </c>
      <c r="C29" s="127">
        <v>9251</v>
      </c>
      <c r="D29" s="127">
        <v>29400</v>
      </c>
      <c r="E29" s="127">
        <v>78038</v>
      </c>
    </row>
    <row r="30" spans="1:5" x14ac:dyDescent="0.35">
      <c r="A30" s="310">
        <v>40</v>
      </c>
      <c r="B30" s="127">
        <v>38025</v>
      </c>
      <c r="C30" s="127">
        <v>8558</v>
      </c>
      <c r="D30" s="127">
        <v>28256</v>
      </c>
      <c r="E30" s="127">
        <v>74839</v>
      </c>
    </row>
    <row r="31" spans="1:5" x14ac:dyDescent="0.35">
      <c r="A31" s="310">
        <v>41</v>
      </c>
      <c r="B31" s="127">
        <v>37687</v>
      </c>
      <c r="C31" s="127">
        <v>7961</v>
      </c>
      <c r="D31" s="127">
        <v>27301</v>
      </c>
      <c r="E31" s="127">
        <v>72949</v>
      </c>
    </row>
    <row r="32" spans="1:5" x14ac:dyDescent="0.35">
      <c r="A32" s="310">
        <v>42</v>
      </c>
      <c r="B32" s="127">
        <v>36741</v>
      </c>
      <c r="C32" s="127">
        <v>7731</v>
      </c>
      <c r="D32" s="127">
        <v>26608</v>
      </c>
      <c r="E32" s="127">
        <v>71080</v>
      </c>
    </row>
    <row r="33" spans="1:5" x14ac:dyDescent="0.35">
      <c r="A33" s="310">
        <v>43</v>
      </c>
      <c r="B33" s="127">
        <v>36226</v>
      </c>
      <c r="C33" s="127">
        <v>7399</v>
      </c>
      <c r="D33" s="127">
        <v>25697</v>
      </c>
      <c r="E33" s="127">
        <v>69322</v>
      </c>
    </row>
    <row r="34" spans="1:5" x14ac:dyDescent="0.35">
      <c r="A34" s="310">
        <v>44</v>
      </c>
      <c r="B34" s="127">
        <v>35381</v>
      </c>
      <c r="C34" s="127">
        <v>6837</v>
      </c>
      <c r="D34" s="127">
        <v>24616</v>
      </c>
      <c r="E34" s="127">
        <v>66834</v>
      </c>
    </row>
    <row r="35" spans="1:5" x14ac:dyDescent="0.35">
      <c r="A35" s="310">
        <v>45</v>
      </c>
      <c r="B35" s="127">
        <v>34908</v>
      </c>
      <c r="C35" s="127">
        <v>6657</v>
      </c>
      <c r="D35" s="127">
        <v>23009</v>
      </c>
      <c r="E35" s="127">
        <v>64574</v>
      </c>
    </row>
    <row r="36" spans="1:5" x14ac:dyDescent="0.35">
      <c r="A36" s="310">
        <v>46</v>
      </c>
      <c r="B36" s="127">
        <v>34462</v>
      </c>
      <c r="C36" s="127">
        <v>6179</v>
      </c>
      <c r="D36" s="127">
        <v>22063</v>
      </c>
      <c r="E36" s="127">
        <v>62704</v>
      </c>
    </row>
    <row r="37" spans="1:5" x14ac:dyDescent="0.35">
      <c r="A37" s="310">
        <v>47</v>
      </c>
      <c r="B37" s="127">
        <v>33445</v>
      </c>
      <c r="C37" s="127">
        <v>6115</v>
      </c>
      <c r="D37" s="127">
        <v>21469</v>
      </c>
      <c r="E37" s="127">
        <v>61029</v>
      </c>
    </row>
    <row r="38" spans="1:5" x14ac:dyDescent="0.35">
      <c r="A38" s="310">
        <v>48</v>
      </c>
      <c r="B38" s="127">
        <v>32188</v>
      </c>
      <c r="C38" s="127">
        <v>5709</v>
      </c>
      <c r="D38" s="127">
        <v>20246</v>
      </c>
      <c r="E38" s="127">
        <v>58143</v>
      </c>
    </row>
    <row r="39" spans="1:5" x14ac:dyDescent="0.35">
      <c r="A39" s="310">
        <v>49</v>
      </c>
      <c r="B39" s="127">
        <v>32832</v>
      </c>
      <c r="C39" s="127">
        <v>5430</v>
      </c>
      <c r="D39" s="127">
        <v>20050</v>
      </c>
      <c r="E39" s="127">
        <v>58312</v>
      </c>
    </row>
    <row r="40" spans="1:5" x14ac:dyDescent="0.35">
      <c r="A40" s="310">
        <v>50</v>
      </c>
      <c r="B40" s="127">
        <v>32179</v>
      </c>
      <c r="C40" s="127">
        <v>5296</v>
      </c>
      <c r="D40" s="127">
        <v>19428</v>
      </c>
      <c r="E40" s="127">
        <v>56903</v>
      </c>
    </row>
    <row r="41" spans="1:5" x14ac:dyDescent="0.35">
      <c r="A41" s="310">
        <v>51</v>
      </c>
      <c r="B41" s="127">
        <v>33193</v>
      </c>
      <c r="C41" s="127">
        <v>5172</v>
      </c>
      <c r="D41" s="127">
        <v>19483</v>
      </c>
      <c r="E41" s="127">
        <v>57848</v>
      </c>
    </row>
    <row r="42" spans="1:5" x14ac:dyDescent="0.35">
      <c r="A42" s="310">
        <v>52</v>
      </c>
      <c r="B42" s="127">
        <v>34117</v>
      </c>
      <c r="C42" s="127">
        <v>5416</v>
      </c>
      <c r="D42" s="127">
        <v>19735</v>
      </c>
      <c r="E42" s="127">
        <v>59268</v>
      </c>
    </row>
    <row r="43" spans="1:5" x14ac:dyDescent="0.35">
      <c r="A43" s="310">
        <v>53</v>
      </c>
      <c r="B43" s="127">
        <v>34620</v>
      </c>
      <c r="C43" s="127">
        <v>5441</v>
      </c>
      <c r="D43" s="127">
        <v>19651</v>
      </c>
      <c r="E43" s="127">
        <v>59712</v>
      </c>
    </row>
    <row r="44" spans="1:5" x14ac:dyDescent="0.35">
      <c r="A44" s="310">
        <v>54</v>
      </c>
      <c r="B44" s="127">
        <v>35600</v>
      </c>
      <c r="C44" s="127">
        <v>5457</v>
      </c>
      <c r="D44" s="127">
        <v>20300</v>
      </c>
      <c r="E44" s="127">
        <v>61357</v>
      </c>
    </row>
    <row r="45" spans="1:5" x14ac:dyDescent="0.35">
      <c r="A45" s="310">
        <v>55</v>
      </c>
      <c r="B45" s="127">
        <v>35760</v>
      </c>
      <c r="C45" s="127">
        <v>5621</v>
      </c>
      <c r="D45" s="127">
        <v>19519</v>
      </c>
      <c r="E45" s="127">
        <v>60900</v>
      </c>
    </row>
    <row r="46" spans="1:5" x14ac:dyDescent="0.35">
      <c r="A46" s="310">
        <v>56</v>
      </c>
      <c r="B46" s="127">
        <v>34259</v>
      </c>
      <c r="C46" s="127">
        <v>5153</v>
      </c>
      <c r="D46" s="127">
        <v>18783</v>
      </c>
      <c r="E46" s="127">
        <v>58195</v>
      </c>
    </row>
    <row r="47" spans="1:5" x14ac:dyDescent="0.35">
      <c r="A47" s="310">
        <v>57</v>
      </c>
      <c r="B47" s="127">
        <v>34238</v>
      </c>
      <c r="C47" s="127">
        <v>5073</v>
      </c>
      <c r="D47" s="127">
        <v>18317</v>
      </c>
      <c r="E47" s="127">
        <v>57628</v>
      </c>
    </row>
    <row r="48" spans="1:5" x14ac:dyDescent="0.35">
      <c r="A48" s="310">
        <v>58</v>
      </c>
      <c r="B48" s="127">
        <v>32940</v>
      </c>
      <c r="C48" s="127">
        <v>5067</v>
      </c>
      <c r="D48" s="127">
        <v>17851</v>
      </c>
      <c r="E48" s="127">
        <v>55858</v>
      </c>
    </row>
    <row r="49" spans="1:5" x14ac:dyDescent="0.35">
      <c r="A49" s="310">
        <v>59</v>
      </c>
      <c r="B49" s="127">
        <v>32226</v>
      </c>
      <c r="C49" s="127">
        <v>4753</v>
      </c>
      <c r="D49" s="127">
        <v>17029</v>
      </c>
      <c r="E49" s="127">
        <v>54008</v>
      </c>
    </row>
    <row r="50" spans="1:5" x14ac:dyDescent="0.35">
      <c r="A50" s="310">
        <v>60</v>
      </c>
      <c r="B50" s="127">
        <v>31185</v>
      </c>
      <c r="C50" s="127">
        <v>4816</v>
      </c>
      <c r="D50" s="127">
        <v>16616</v>
      </c>
      <c r="E50" s="127">
        <v>52617</v>
      </c>
    </row>
    <row r="51" spans="1:5" x14ac:dyDescent="0.35">
      <c r="A51" s="310">
        <v>61</v>
      </c>
      <c r="B51" s="127">
        <v>31279</v>
      </c>
      <c r="C51" s="127">
        <v>4762</v>
      </c>
      <c r="D51" s="127">
        <v>16401</v>
      </c>
      <c r="E51" s="127">
        <v>52442</v>
      </c>
    </row>
    <row r="52" spans="1:5" x14ac:dyDescent="0.35">
      <c r="A52" s="310">
        <v>62</v>
      </c>
      <c r="B52" s="127">
        <v>31857</v>
      </c>
      <c r="C52" s="127">
        <v>4983</v>
      </c>
      <c r="D52" s="127">
        <v>16150</v>
      </c>
      <c r="E52" s="127">
        <v>52990</v>
      </c>
    </row>
    <row r="53" spans="1:5" x14ac:dyDescent="0.35">
      <c r="A53" s="310">
        <v>63</v>
      </c>
      <c r="B53" s="127">
        <v>31811</v>
      </c>
      <c r="C53" s="127">
        <v>5122</v>
      </c>
      <c r="D53" s="127">
        <v>16167</v>
      </c>
      <c r="E53" s="127">
        <v>53100</v>
      </c>
    </row>
    <row r="54" spans="1:5" x14ac:dyDescent="0.35">
      <c r="A54" s="310">
        <v>64</v>
      </c>
      <c r="B54" s="127">
        <v>30895</v>
      </c>
      <c r="C54" s="127">
        <v>4905</v>
      </c>
      <c r="D54" s="127">
        <v>15888</v>
      </c>
      <c r="E54" s="127">
        <v>51688</v>
      </c>
    </row>
    <row r="55" spans="1:5" x14ac:dyDescent="0.35">
      <c r="A55" s="310">
        <v>65</v>
      </c>
      <c r="B55" s="263"/>
      <c r="C55" s="127">
        <v>25924</v>
      </c>
      <c r="D55" s="127">
        <v>12701</v>
      </c>
      <c r="E55" s="127">
        <v>38625</v>
      </c>
    </row>
    <row r="56" spans="1:5" x14ac:dyDescent="0.35">
      <c r="A56" s="310" t="s">
        <v>100</v>
      </c>
      <c r="B56" s="263"/>
      <c r="C56" s="263"/>
      <c r="D56" s="127">
        <v>218670</v>
      </c>
      <c r="E56" s="127">
        <v>218670</v>
      </c>
    </row>
    <row r="57" spans="1:5" x14ac:dyDescent="0.35">
      <c r="A57" s="310" t="s">
        <v>101</v>
      </c>
      <c r="B57" s="127">
        <v>33</v>
      </c>
      <c r="C57" s="127">
        <v>25</v>
      </c>
      <c r="D57" s="127">
        <v>114</v>
      </c>
      <c r="E57" s="127">
        <v>172</v>
      </c>
    </row>
    <row r="58" spans="1:5" x14ac:dyDescent="0.35">
      <c r="A58" s="311" t="s">
        <v>98</v>
      </c>
      <c r="B58" s="128">
        <v>1589672</v>
      </c>
      <c r="C58" s="128">
        <v>496225</v>
      </c>
      <c r="D58" s="128">
        <v>1382360</v>
      </c>
      <c r="E58" s="128">
        <v>3468257</v>
      </c>
    </row>
    <row r="59" spans="1:5" x14ac:dyDescent="0.35">
      <c r="E59" s="8"/>
    </row>
    <row r="60" spans="1:5" x14ac:dyDescent="0.35">
      <c r="A60" s="32" t="s">
        <v>87</v>
      </c>
    </row>
    <row r="61" spans="1:5" x14ac:dyDescent="0.35">
      <c r="A61" s="3" t="s">
        <v>102</v>
      </c>
    </row>
    <row r="62" spans="1:5" x14ac:dyDescent="0.35">
      <c r="A62" s="3" t="s">
        <v>103</v>
      </c>
    </row>
    <row r="63" spans="1:5" x14ac:dyDescent="0.35">
      <c r="A63" s="33"/>
      <c r="B63" s="3" t="s">
        <v>104</v>
      </c>
    </row>
    <row r="64" spans="1:5" x14ac:dyDescent="0.35">
      <c r="A64" s="33"/>
      <c r="B64" s="3" t="s">
        <v>105</v>
      </c>
    </row>
    <row r="65" spans="1:3" x14ac:dyDescent="0.35">
      <c r="A65" s="33"/>
      <c r="B65" s="3" t="s">
        <v>106</v>
      </c>
    </row>
    <row r="66" spans="1:3" x14ac:dyDescent="0.35">
      <c r="B66" s="3" t="s">
        <v>107</v>
      </c>
    </row>
    <row r="67" spans="1:3" x14ac:dyDescent="0.35">
      <c r="C67" s="3" t="s">
        <v>108</v>
      </c>
    </row>
    <row r="68" spans="1:3" x14ac:dyDescent="0.35">
      <c r="C68" s="3" t="s">
        <v>109</v>
      </c>
    </row>
    <row r="69" spans="1:3" x14ac:dyDescent="0.35">
      <c r="B69" s="3" t="s">
        <v>110</v>
      </c>
      <c r="C69" s="3"/>
    </row>
    <row r="70" spans="1:3" x14ac:dyDescent="0.35">
      <c r="A70" s="1" t="s">
        <v>111</v>
      </c>
    </row>
    <row r="71" spans="1:3" x14ac:dyDescent="0.35">
      <c r="A71" s="3" t="s">
        <v>112</v>
      </c>
    </row>
    <row r="72" spans="1:3" x14ac:dyDescent="0.35">
      <c r="A72" s="3" t="s">
        <v>113</v>
      </c>
    </row>
    <row r="73" spans="1:3" x14ac:dyDescent="0.35">
      <c r="A73" s="3" t="s">
        <v>114</v>
      </c>
    </row>
    <row r="74" spans="1:3" x14ac:dyDescent="0.35">
      <c r="A74" s="20" t="s">
        <v>115</v>
      </c>
    </row>
    <row r="76" spans="1:3" x14ac:dyDescent="0.35">
      <c r="A76" s="32" t="s">
        <v>90</v>
      </c>
    </row>
    <row r="77" spans="1:3" x14ac:dyDescent="0.35">
      <c r="A77" s="3" t="s">
        <v>91</v>
      </c>
    </row>
    <row r="79" spans="1:3" x14ac:dyDescent="0.35">
      <c r="A79" s="13" t="s">
        <v>92</v>
      </c>
    </row>
  </sheetData>
  <mergeCells count="1">
    <mergeCell ref="B3:D3"/>
  </mergeCells>
  <hyperlinks>
    <hyperlink ref="A79" location="Menu!A1" display="Return" xr:uid="{CE3896B0-6FEC-426E-BA13-5B5415CCC9FA}"/>
  </hyperlinks>
  <pageMargins left="0.7" right="0.7" top="0.75" bottom="0.75" header="0.3" footer="0.3"/>
  <headerFooter>
    <oddHeader>&amp;C&amp;"Calibri"&amp;10&amp;K000000 [IN CONFIDENCE RELEASE EXTERNAL]&amp;1#_x000D_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90D81-5164-4BCA-B47A-FB3512073878}">
  <sheetPr>
    <tabColor rgb="FF66B9BF"/>
  </sheetPr>
  <dimension ref="A1:L55"/>
  <sheetViews>
    <sheetView showGridLines="0" workbookViewId="0"/>
  </sheetViews>
  <sheetFormatPr defaultColWidth="23.453125" defaultRowHeight="14.5" x14ac:dyDescent="0.35"/>
  <cols>
    <col min="1" max="1" width="20.6328125" customWidth="1"/>
    <col min="2" max="4" width="15.6328125" customWidth="1"/>
    <col min="5" max="5" width="20.54296875" customWidth="1"/>
  </cols>
  <sheetData>
    <row r="1" spans="1:12" ht="18.5" x14ac:dyDescent="0.45">
      <c r="A1" s="56" t="s">
        <v>14</v>
      </c>
      <c r="B1" s="56"/>
      <c r="C1" s="56"/>
      <c r="D1" s="56"/>
    </row>
    <row r="3" spans="1:12" ht="16" x14ac:dyDescent="0.35">
      <c r="B3" s="319" t="s">
        <v>93</v>
      </c>
      <c r="C3" s="320"/>
      <c r="D3" s="320"/>
      <c r="E3" s="132"/>
    </row>
    <row r="4" spans="1:12" ht="29" x14ac:dyDescent="0.35">
      <c r="A4" s="126" t="s">
        <v>450</v>
      </c>
      <c r="B4" s="131" t="s">
        <v>95</v>
      </c>
      <c r="C4" s="131" t="s">
        <v>96</v>
      </c>
      <c r="D4" s="131" t="s">
        <v>97</v>
      </c>
      <c r="E4" s="131" t="s">
        <v>98</v>
      </c>
    </row>
    <row r="5" spans="1:12" ht="16.5" customHeight="1" x14ac:dyDescent="0.35">
      <c r="A5" s="129" t="s">
        <v>117</v>
      </c>
      <c r="B5" s="127">
        <v>58530</v>
      </c>
      <c r="C5" s="127">
        <v>108094</v>
      </c>
      <c r="D5" s="127">
        <v>559152</v>
      </c>
      <c r="E5" s="127">
        <v>725776</v>
      </c>
    </row>
    <row r="6" spans="1:12" ht="16.5" customHeight="1" x14ac:dyDescent="0.35">
      <c r="A6" s="129" t="s">
        <v>118</v>
      </c>
      <c r="B6" s="127">
        <v>46407</v>
      </c>
      <c r="C6" s="127">
        <v>67753</v>
      </c>
      <c r="D6" s="127">
        <v>80701</v>
      </c>
      <c r="E6" s="127">
        <v>194861</v>
      </c>
    </row>
    <row r="7" spans="1:12" ht="16.5" customHeight="1" x14ac:dyDescent="0.35">
      <c r="A7" s="129" t="s">
        <v>119</v>
      </c>
      <c r="B7" s="127">
        <v>64847</v>
      </c>
      <c r="C7" s="127">
        <v>76030</v>
      </c>
      <c r="D7" s="127">
        <v>177627</v>
      </c>
      <c r="E7" s="127">
        <v>318504</v>
      </c>
    </row>
    <row r="8" spans="1:12" ht="16.5" customHeight="1" x14ac:dyDescent="0.35">
      <c r="A8" s="129" t="s">
        <v>120</v>
      </c>
      <c r="B8" s="127">
        <v>81143</v>
      </c>
      <c r="C8" s="127">
        <v>57077</v>
      </c>
      <c r="D8" s="127">
        <v>94323</v>
      </c>
      <c r="E8" s="127">
        <v>232543</v>
      </c>
      <c r="G8" s="297"/>
      <c r="H8" s="295"/>
      <c r="I8" s="295"/>
      <c r="J8" s="295"/>
      <c r="K8" s="295"/>
      <c r="L8" s="295"/>
    </row>
    <row r="9" spans="1:12" ht="16.5" customHeight="1" x14ac:dyDescent="0.35">
      <c r="A9" s="129" t="s">
        <v>121</v>
      </c>
      <c r="B9" s="127">
        <v>109929</v>
      </c>
      <c r="C9" s="127">
        <v>38983</v>
      </c>
      <c r="D9" s="127">
        <v>50604</v>
      </c>
      <c r="E9" s="127">
        <v>199516</v>
      </c>
      <c r="G9" s="298"/>
      <c r="H9" s="298"/>
      <c r="I9" s="298"/>
      <c r="J9" s="298"/>
      <c r="K9" s="295"/>
      <c r="L9" s="295"/>
    </row>
    <row r="10" spans="1:12" ht="16.5" customHeight="1" x14ac:dyDescent="0.35">
      <c r="A10" s="129" t="s">
        <v>122</v>
      </c>
      <c r="B10" s="127">
        <v>165068</v>
      </c>
      <c r="C10" s="127">
        <v>32628</v>
      </c>
      <c r="D10" s="127">
        <v>44224</v>
      </c>
      <c r="E10" s="127">
        <v>241920</v>
      </c>
      <c r="G10" s="298"/>
      <c r="H10" s="298"/>
      <c r="I10" s="298"/>
      <c r="J10" s="298"/>
      <c r="K10" s="295"/>
      <c r="L10" s="295"/>
    </row>
    <row r="11" spans="1:12" ht="16.5" customHeight="1" x14ac:dyDescent="0.35">
      <c r="A11" s="129" t="s">
        <v>123</v>
      </c>
      <c r="B11" s="127">
        <v>193779</v>
      </c>
      <c r="C11" s="127">
        <v>25693</v>
      </c>
      <c r="D11" s="127">
        <v>37015</v>
      </c>
      <c r="E11" s="127">
        <v>256487</v>
      </c>
      <c r="G11" s="298"/>
      <c r="H11" s="298"/>
      <c r="I11" s="298"/>
      <c r="J11" s="298"/>
      <c r="K11" s="295"/>
      <c r="L11" s="295"/>
    </row>
    <row r="12" spans="1:12" ht="16.5" customHeight="1" x14ac:dyDescent="0.35">
      <c r="A12" s="129" t="s">
        <v>124</v>
      </c>
      <c r="B12" s="127">
        <v>181863</v>
      </c>
      <c r="C12" s="127">
        <v>19564</v>
      </c>
      <c r="D12" s="127">
        <v>32570</v>
      </c>
      <c r="E12" s="127">
        <v>233997</v>
      </c>
      <c r="G12" s="298"/>
      <c r="H12" s="298"/>
      <c r="I12" s="298"/>
      <c r="J12" s="298"/>
      <c r="K12" s="295"/>
      <c r="L12" s="295"/>
    </row>
    <row r="13" spans="1:12" ht="16.5" customHeight="1" x14ac:dyDescent="0.35">
      <c r="A13" s="129" t="s">
        <v>125</v>
      </c>
      <c r="B13" s="127">
        <v>151299</v>
      </c>
      <c r="C13" s="127">
        <v>13867</v>
      </c>
      <c r="D13" s="127">
        <v>26627</v>
      </c>
      <c r="E13" s="127">
        <v>191793</v>
      </c>
      <c r="H13" s="298"/>
      <c r="I13" s="298"/>
      <c r="J13" s="298"/>
      <c r="K13" s="295"/>
      <c r="L13" s="295"/>
    </row>
    <row r="14" spans="1:12" ht="16.5" customHeight="1" x14ac:dyDescent="0.35">
      <c r="A14" s="129" t="s">
        <v>126</v>
      </c>
      <c r="B14" s="127">
        <v>121857</v>
      </c>
      <c r="C14" s="127">
        <v>10073</v>
      </c>
      <c r="D14" s="127">
        <v>21981</v>
      </c>
      <c r="E14" s="127">
        <v>153911</v>
      </c>
      <c r="G14" s="298"/>
      <c r="H14" s="298"/>
      <c r="I14" s="298"/>
      <c r="J14" s="298"/>
      <c r="K14" s="295"/>
      <c r="L14" s="295"/>
    </row>
    <row r="15" spans="1:12" ht="16.5" customHeight="1" x14ac:dyDescent="0.35">
      <c r="A15" s="129" t="s">
        <v>127</v>
      </c>
      <c r="B15" s="127">
        <v>100487</v>
      </c>
      <c r="C15" s="127">
        <v>7809</v>
      </c>
      <c r="D15" s="127">
        <v>18661</v>
      </c>
      <c r="E15" s="127">
        <v>126957</v>
      </c>
      <c r="G15" s="297"/>
      <c r="H15" s="295"/>
      <c r="I15" s="295"/>
      <c r="J15" s="295"/>
      <c r="K15" s="295"/>
      <c r="L15" s="295"/>
    </row>
    <row r="16" spans="1:12" ht="16.5" customHeight="1" x14ac:dyDescent="0.35">
      <c r="A16" s="129" t="s">
        <v>128</v>
      </c>
      <c r="B16" s="127">
        <v>78053</v>
      </c>
      <c r="C16" s="127">
        <v>5709</v>
      </c>
      <c r="D16" s="127">
        <v>14711</v>
      </c>
      <c r="E16" s="127">
        <v>98473</v>
      </c>
    </row>
    <row r="17" spans="1:5" ht="16.5" customHeight="1" x14ac:dyDescent="0.35">
      <c r="A17" s="129" t="s">
        <v>129</v>
      </c>
      <c r="B17" s="127">
        <v>61678</v>
      </c>
      <c r="C17" s="127">
        <v>4386</v>
      </c>
      <c r="D17" s="127">
        <v>12224</v>
      </c>
      <c r="E17" s="127">
        <v>78288</v>
      </c>
    </row>
    <row r="18" spans="1:5" ht="16.5" customHeight="1" x14ac:dyDescent="0.35">
      <c r="A18" s="129" t="s">
        <v>130</v>
      </c>
      <c r="B18" s="127">
        <v>48015</v>
      </c>
      <c r="C18" s="127">
        <v>3237</v>
      </c>
      <c r="D18" s="127">
        <v>10393</v>
      </c>
      <c r="E18" s="127">
        <v>61645</v>
      </c>
    </row>
    <row r="19" spans="1:5" ht="16.5" customHeight="1" x14ac:dyDescent="0.35">
      <c r="A19" s="129" t="s">
        <v>131</v>
      </c>
      <c r="B19" s="127">
        <v>37224</v>
      </c>
      <c r="C19" s="127">
        <v>2571</v>
      </c>
      <c r="D19" s="127">
        <v>8817</v>
      </c>
      <c r="E19" s="127">
        <v>48612</v>
      </c>
    </row>
    <row r="20" spans="1:5" ht="16.5" customHeight="1" x14ac:dyDescent="0.35">
      <c r="A20" s="129" t="s">
        <v>132</v>
      </c>
      <c r="B20" s="127">
        <v>29373</v>
      </c>
      <c r="C20" s="127">
        <v>1869</v>
      </c>
      <c r="D20" s="127">
        <v>8231</v>
      </c>
      <c r="E20" s="127">
        <v>39473</v>
      </c>
    </row>
    <row r="21" spans="1:5" ht="16.5" customHeight="1" x14ac:dyDescent="0.35">
      <c r="A21" s="129" t="s">
        <v>133</v>
      </c>
      <c r="B21" s="127">
        <v>22353</v>
      </c>
      <c r="C21" s="127">
        <v>1495</v>
      </c>
      <c r="D21" s="127">
        <v>7914</v>
      </c>
      <c r="E21" s="127">
        <v>31762</v>
      </c>
    </row>
    <row r="22" spans="1:5" ht="16.5" customHeight="1" x14ac:dyDescent="0.35">
      <c r="A22" s="129" t="s">
        <v>134</v>
      </c>
      <c r="B22" s="127">
        <v>17860</v>
      </c>
      <c r="C22" s="127">
        <v>1525</v>
      </c>
      <c r="D22" s="127">
        <v>9751</v>
      </c>
      <c r="E22" s="127">
        <v>29136</v>
      </c>
    </row>
    <row r="23" spans="1:5" ht="16.5" customHeight="1" x14ac:dyDescent="0.35">
      <c r="A23" s="129" t="s">
        <v>135</v>
      </c>
      <c r="B23" s="127">
        <v>17643</v>
      </c>
      <c r="C23" s="127">
        <v>1850</v>
      </c>
      <c r="D23" s="127">
        <v>134044</v>
      </c>
      <c r="E23" s="127">
        <v>153537</v>
      </c>
    </row>
    <row r="24" spans="1:5" ht="16.5" customHeight="1" x14ac:dyDescent="0.35">
      <c r="A24" s="129" t="s">
        <v>136</v>
      </c>
      <c r="B24" s="127">
        <v>2264</v>
      </c>
      <c r="C24" s="127">
        <v>16012</v>
      </c>
      <c r="D24" s="127">
        <v>32790</v>
      </c>
      <c r="E24" s="127">
        <v>51066</v>
      </c>
    </row>
    <row r="25" spans="1:5" x14ac:dyDescent="0.35">
      <c r="A25" s="130" t="s">
        <v>98</v>
      </c>
      <c r="B25" s="128">
        <v>1589672</v>
      </c>
      <c r="C25" s="128">
        <v>496225</v>
      </c>
      <c r="D25" s="128">
        <v>1382360</v>
      </c>
      <c r="E25" s="128">
        <v>3468257</v>
      </c>
    </row>
    <row r="26" spans="1:5" x14ac:dyDescent="0.35">
      <c r="E26" s="8"/>
    </row>
    <row r="27" spans="1:5" x14ac:dyDescent="0.35">
      <c r="A27" s="5" t="s">
        <v>87</v>
      </c>
    </row>
    <row r="28" spans="1:5" x14ac:dyDescent="0.35">
      <c r="A28" s="3" t="s">
        <v>102</v>
      </c>
    </row>
    <row r="29" spans="1:5" x14ac:dyDescent="0.35">
      <c r="A29" s="3" t="s">
        <v>103</v>
      </c>
    </row>
    <row r="30" spans="1:5" x14ac:dyDescent="0.35">
      <c r="A30" s="33"/>
      <c r="B30" s="3" t="s">
        <v>104</v>
      </c>
    </row>
    <row r="31" spans="1:5" x14ac:dyDescent="0.35">
      <c r="A31" s="33"/>
      <c r="B31" s="3" t="s">
        <v>105</v>
      </c>
    </row>
    <row r="32" spans="1:5" x14ac:dyDescent="0.35">
      <c r="A32" s="33"/>
      <c r="B32" s="3" t="s">
        <v>106</v>
      </c>
    </row>
    <row r="33" spans="1:3" x14ac:dyDescent="0.35">
      <c r="B33" s="3" t="s">
        <v>107</v>
      </c>
    </row>
    <row r="34" spans="1:3" x14ac:dyDescent="0.35">
      <c r="C34" s="3" t="s">
        <v>108</v>
      </c>
    </row>
    <row r="35" spans="1:3" x14ac:dyDescent="0.35">
      <c r="C35" s="3" t="s">
        <v>137</v>
      </c>
    </row>
    <row r="36" spans="1:3" x14ac:dyDescent="0.35">
      <c r="B36" s="3" t="s">
        <v>138</v>
      </c>
      <c r="C36" s="3"/>
    </row>
    <row r="37" spans="1:3" x14ac:dyDescent="0.35">
      <c r="A37" s="3" t="s">
        <v>139</v>
      </c>
    </row>
    <row r="38" spans="1:3" x14ac:dyDescent="0.35">
      <c r="A38" s="3" t="s">
        <v>112</v>
      </c>
    </row>
    <row r="39" spans="1:3" x14ac:dyDescent="0.35">
      <c r="A39" s="3" t="s">
        <v>113</v>
      </c>
    </row>
    <row r="40" spans="1:3" s="73" customFormat="1" x14ac:dyDescent="0.35">
      <c r="A40" s="3" t="s">
        <v>114</v>
      </c>
      <c r="B40"/>
      <c r="C40"/>
    </row>
    <row r="41" spans="1:3" x14ac:dyDescent="0.35">
      <c r="A41" s="20" t="s">
        <v>140</v>
      </c>
    </row>
    <row r="42" spans="1:3" x14ac:dyDescent="0.35">
      <c r="A42" s="1" t="s">
        <v>141</v>
      </c>
    </row>
    <row r="43" spans="1:3" x14ac:dyDescent="0.35">
      <c r="A43" s="3" t="s">
        <v>142</v>
      </c>
      <c r="B43" s="296"/>
      <c r="C43" s="296"/>
    </row>
    <row r="44" spans="1:3" x14ac:dyDescent="0.35">
      <c r="A44" s="73"/>
      <c r="B44" s="3" t="s">
        <v>143</v>
      </c>
      <c r="C44" s="296"/>
    </row>
    <row r="45" spans="1:3" x14ac:dyDescent="0.35">
      <c r="A45" s="3"/>
      <c r="B45" s="3" t="s">
        <v>449</v>
      </c>
      <c r="C45" s="296"/>
    </row>
    <row r="46" spans="1:3" x14ac:dyDescent="0.35">
      <c r="A46" s="3" t="s">
        <v>144</v>
      </c>
      <c r="B46" s="296"/>
      <c r="C46" s="296"/>
    </row>
    <row r="47" spans="1:3" x14ac:dyDescent="0.35">
      <c r="A47" s="1"/>
    </row>
    <row r="48" spans="1:3" x14ac:dyDescent="0.35">
      <c r="A48" s="32" t="s">
        <v>90</v>
      </c>
    </row>
    <row r="49" spans="1:1" x14ac:dyDescent="0.35">
      <c r="A49" s="21" t="s">
        <v>91</v>
      </c>
    </row>
    <row r="51" spans="1:1" x14ac:dyDescent="0.35">
      <c r="A51" s="13" t="s">
        <v>92</v>
      </c>
    </row>
    <row r="55" spans="1:1" x14ac:dyDescent="0.35">
      <c r="A55" t="s">
        <v>145</v>
      </c>
    </row>
  </sheetData>
  <mergeCells count="1">
    <mergeCell ref="B3:D3"/>
  </mergeCells>
  <hyperlinks>
    <hyperlink ref="A51" location="Menu!A1" display="Return" xr:uid="{825B6F2B-53A1-4ECC-8F41-F69C0E1D645D}"/>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3A9B4-BB0E-47B3-967E-16732F220285}">
  <sheetPr>
    <tabColor rgb="FF006068"/>
  </sheetPr>
  <dimension ref="A1:O26"/>
  <sheetViews>
    <sheetView showGridLines="0" zoomScaleNormal="100" workbookViewId="0"/>
  </sheetViews>
  <sheetFormatPr defaultColWidth="8.54296875" defaultRowHeight="14.5" x14ac:dyDescent="0.35"/>
  <cols>
    <col min="1" max="1" width="24.54296875" style="1" customWidth="1"/>
    <col min="2" max="6" width="10.453125" style="1" bestFit="1" customWidth="1"/>
    <col min="7" max="9" width="9" style="1" bestFit="1" customWidth="1"/>
    <col min="10" max="10" width="9.54296875" style="1" bestFit="1" customWidth="1"/>
    <col min="11" max="16384" width="8.54296875" style="1"/>
  </cols>
  <sheetData>
    <row r="1" spans="1:15" ht="18.5" x14ac:dyDescent="0.45">
      <c r="A1" s="24" t="s">
        <v>16</v>
      </c>
      <c r="B1" s="16"/>
      <c r="C1" s="16"/>
      <c r="D1" s="264"/>
      <c r="E1" s="265"/>
      <c r="F1" s="265"/>
      <c r="G1" s="16"/>
      <c r="H1" s="16"/>
    </row>
    <row r="2" spans="1:15" x14ac:dyDescent="0.35">
      <c r="A2" s="17"/>
      <c r="B2" s="63"/>
      <c r="C2" s="16"/>
      <c r="D2" s="16"/>
      <c r="E2" s="16"/>
      <c r="F2" s="16"/>
      <c r="G2" s="16"/>
      <c r="H2" s="16"/>
    </row>
    <row r="3" spans="1:15" ht="29" x14ac:dyDescent="0.35">
      <c r="A3" s="133" t="s">
        <v>146</v>
      </c>
      <c r="B3" s="133" t="s">
        <v>147</v>
      </c>
      <c r="C3" s="133" t="s">
        <v>148</v>
      </c>
      <c r="D3" s="133" t="s">
        <v>149</v>
      </c>
      <c r="E3" s="133" t="s">
        <v>150</v>
      </c>
      <c r="F3" s="133" t="s">
        <v>151</v>
      </c>
      <c r="G3" s="133" t="s">
        <v>152</v>
      </c>
      <c r="H3" s="133" t="s">
        <v>153</v>
      </c>
      <c r="I3" s="133" t="s">
        <v>154</v>
      </c>
      <c r="J3" s="133" t="s">
        <v>98</v>
      </c>
      <c r="L3" s="274"/>
      <c r="M3" s="274"/>
      <c r="N3" s="274"/>
      <c r="O3" s="274"/>
    </row>
    <row r="4" spans="1:15" s="266" customFormat="1" x14ac:dyDescent="0.35">
      <c r="A4" s="267">
        <v>44742</v>
      </c>
      <c r="B4" s="268">
        <v>7.2999999999999995E-2</v>
      </c>
      <c r="C4" s="268">
        <v>0.30099999999999999</v>
      </c>
      <c r="D4" s="268">
        <v>0.20699999999999999</v>
      </c>
      <c r="E4" s="268">
        <v>0.185</v>
      </c>
      <c r="F4" s="268">
        <v>0.129</v>
      </c>
      <c r="G4" s="268">
        <v>7.2999999999999995E-2</v>
      </c>
      <c r="H4" s="268">
        <v>2.9000000000000001E-2</v>
      </c>
      <c r="I4" s="269">
        <v>3.0000000000000001E-3</v>
      </c>
      <c r="J4" s="268">
        <v>1</v>
      </c>
      <c r="L4" s="274"/>
    </row>
    <row r="5" spans="1:15" s="266" customFormat="1" x14ac:dyDescent="0.35">
      <c r="A5" s="267">
        <v>45107</v>
      </c>
      <c r="B5" s="268">
        <v>5.8000000000000003E-2</v>
      </c>
      <c r="C5" s="268">
        <v>0.26400000000000001</v>
      </c>
      <c r="D5" s="268">
        <v>0.27800000000000002</v>
      </c>
      <c r="E5" s="268">
        <v>0.21199999999999999</v>
      </c>
      <c r="F5" s="268">
        <v>0.11799999999999999</v>
      </c>
      <c r="G5" s="268">
        <v>5.1999999999999998E-2</v>
      </c>
      <c r="H5" s="268">
        <v>1.6E-2</v>
      </c>
      <c r="I5" s="269">
        <v>2.0000000000000001E-4</v>
      </c>
      <c r="J5" s="268">
        <v>1</v>
      </c>
    </row>
    <row r="6" spans="1:15" s="3" customFormat="1" ht="14.25" customHeight="1" x14ac:dyDescent="0.35">
      <c r="A6" s="178">
        <v>45473</v>
      </c>
      <c r="B6" s="140">
        <v>7.0000000000000007E-2</v>
      </c>
      <c r="C6" s="140">
        <v>0.29299999999999998</v>
      </c>
      <c r="D6" s="140">
        <v>0.24</v>
      </c>
      <c r="E6" s="140">
        <v>0.21099999999999999</v>
      </c>
      <c r="F6" s="140">
        <v>0.11700000000000001</v>
      </c>
      <c r="G6" s="140">
        <v>5.5E-2</v>
      </c>
      <c r="H6" s="140">
        <v>1.4E-2</v>
      </c>
      <c r="I6" s="229">
        <v>2.9999999999999997E-4</v>
      </c>
      <c r="J6" s="140">
        <v>1</v>
      </c>
    </row>
    <row r="7" spans="1:15" s="3" customFormat="1" ht="14.25" customHeight="1" x14ac:dyDescent="0.35">
      <c r="A7" s="178">
        <v>45838</v>
      </c>
      <c r="B7" s="140">
        <v>9.7000000000000003E-2</v>
      </c>
      <c r="C7" s="140">
        <v>0.32600000000000001</v>
      </c>
      <c r="D7" s="140">
        <v>0.21099999999999999</v>
      </c>
      <c r="E7" s="140">
        <v>0.188</v>
      </c>
      <c r="F7" s="140">
        <v>0.105</v>
      </c>
      <c r="G7" s="140">
        <v>5.6000000000000001E-2</v>
      </c>
      <c r="H7" s="140">
        <v>1.7000000000000001E-2</v>
      </c>
      <c r="I7" s="229">
        <v>2.0000000000000001E-4</v>
      </c>
      <c r="J7" s="140">
        <v>1</v>
      </c>
    </row>
    <row r="8" spans="1:15" s="3" customFormat="1" ht="14.25" customHeight="1" x14ac:dyDescent="0.35">
      <c r="A8" s="178">
        <v>46203</v>
      </c>
      <c r="B8" s="140">
        <v>0.187</v>
      </c>
      <c r="C8" s="140">
        <v>0.32700000000000001</v>
      </c>
      <c r="D8" s="140">
        <v>0.17599999999999999</v>
      </c>
      <c r="E8" s="140">
        <v>0.16200000000000001</v>
      </c>
      <c r="F8" s="140">
        <v>8.6999999999999994E-2</v>
      </c>
      <c r="G8" s="140">
        <v>4.3999999999999997E-2</v>
      </c>
      <c r="H8" s="140">
        <v>1.7000000000000001E-2</v>
      </c>
      <c r="I8" s="229">
        <v>2.0000000000000001E-4</v>
      </c>
      <c r="J8" s="140">
        <v>1</v>
      </c>
    </row>
    <row r="9" spans="1:15" x14ac:dyDescent="0.35">
      <c r="A9" s="22"/>
      <c r="B9" s="23"/>
      <c r="C9" s="23"/>
      <c r="D9" s="23"/>
      <c r="E9" s="23"/>
      <c r="F9" s="23"/>
      <c r="G9" s="23"/>
      <c r="H9" s="23"/>
    </row>
    <row r="10" spans="1:15" x14ac:dyDescent="0.35">
      <c r="A10" s="4" t="s">
        <v>87</v>
      </c>
      <c r="B10" s="11"/>
      <c r="C10" s="11"/>
      <c r="D10" s="11"/>
      <c r="E10" s="11"/>
      <c r="F10" s="11"/>
      <c r="G10" s="16"/>
      <c r="H10" s="16"/>
    </row>
    <row r="11" spans="1:15" x14ac:dyDescent="0.35">
      <c r="A11" s="6" t="s">
        <v>155</v>
      </c>
      <c r="B11" s="11"/>
      <c r="C11" s="11"/>
      <c r="D11" s="11"/>
      <c r="E11" s="11"/>
      <c r="F11" s="11"/>
      <c r="G11" s="16"/>
      <c r="H11" s="16"/>
    </row>
    <row r="12" spans="1:15" x14ac:dyDescent="0.35">
      <c r="A12" s="33" t="s">
        <v>156</v>
      </c>
      <c r="B12" s="11"/>
      <c r="C12" s="11"/>
      <c r="D12" s="11"/>
      <c r="E12" s="11"/>
      <c r="F12" s="11"/>
      <c r="G12" s="16"/>
      <c r="H12" s="16"/>
    </row>
    <row r="13" spans="1:15" x14ac:dyDescent="0.35">
      <c r="A13" s="3"/>
    </row>
    <row r="14" spans="1:15" x14ac:dyDescent="0.35">
      <c r="A14" s="7" t="s">
        <v>157</v>
      </c>
    </row>
    <row r="15" spans="1:15" x14ac:dyDescent="0.35">
      <c r="A15" s="3" t="s">
        <v>91</v>
      </c>
    </row>
    <row r="16" spans="1:15" x14ac:dyDescent="0.35">
      <c r="A16" s="3" t="s">
        <v>158</v>
      </c>
      <c r="C16" s="3"/>
    </row>
    <row r="18" spans="1:15" x14ac:dyDescent="0.35">
      <c r="A18" s="13" t="s">
        <v>92</v>
      </c>
      <c r="F18" s="58"/>
      <c r="G18" s="58"/>
      <c r="H18" s="58"/>
      <c r="I18" s="58"/>
      <c r="J18" s="58"/>
      <c r="K18" s="58"/>
      <c r="L18" s="58"/>
      <c r="M18" s="58"/>
      <c r="N18" s="58"/>
      <c r="O18" s="58"/>
    </row>
    <row r="19" spans="1:15" x14ac:dyDescent="0.35">
      <c r="F19" s="59"/>
      <c r="G19" s="59"/>
      <c r="H19" s="59"/>
      <c r="I19" s="59"/>
      <c r="J19" s="59"/>
      <c r="K19" s="59"/>
      <c r="L19" s="59"/>
      <c r="M19" s="59"/>
      <c r="N19" s="59"/>
      <c r="O19" s="59"/>
    </row>
    <row r="20" spans="1:15" x14ac:dyDescent="0.35">
      <c r="E20" s="65"/>
      <c r="F20" s="66"/>
      <c r="G20" s="66"/>
      <c r="H20" s="66"/>
      <c r="I20" s="66"/>
      <c r="J20" s="66"/>
      <c r="K20" s="66"/>
      <c r="L20" s="66"/>
      <c r="M20" s="66"/>
      <c r="N20" s="66"/>
      <c r="O20" s="66"/>
    </row>
    <row r="21" spans="1:15" x14ac:dyDescent="0.35">
      <c r="E21" s="65"/>
      <c r="F21" s="66"/>
      <c r="G21" s="66"/>
      <c r="H21" s="66"/>
      <c r="I21" s="66"/>
      <c r="J21" s="66"/>
      <c r="K21" s="66"/>
      <c r="L21" s="66"/>
      <c r="M21" s="66"/>
      <c r="N21" s="66"/>
      <c r="O21" s="66"/>
    </row>
    <row r="22" spans="1:15" x14ac:dyDescent="0.35">
      <c r="E22" s="65"/>
      <c r="F22" s="67"/>
      <c r="G22" s="67"/>
      <c r="H22" s="67"/>
      <c r="I22" s="67"/>
      <c r="J22" s="67"/>
      <c r="K22" s="67"/>
      <c r="L22" s="67"/>
      <c r="M22" s="67"/>
      <c r="N22" s="67"/>
      <c r="O22" s="60"/>
    </row>
    <row r="23" spans="1:15" x14ac:dyDescent="0.35">
      <c r="E23" s="65"/>
      <c r="F23" s="68"/>
      <c r="G23" s="68"/>
      <c r="H23" s="68"/>
      <c r="I23" s="68"/>
      <c r="J23" s="68"/>
      <c r="K23" s="68"/>
      <c r="L23" s="68"/>
      <c r="M23" s="69"/>
      <c r="N23" s="70"/>
      <c r="O23" s="60"/>
    </row>
    <row r="24" spans="1:15" x14ac:dyDescent="0.35">
      <c r="E24" s="65"/>
      <c r="F24" s="68"/>
      <c r="G24" s="68"/>
      <c r="H24" s="68"/>
      <c r="I24" s="68"/>
      <c r="J24" s="68"/>
      <c r="K24" s="68"/>
      <c r="L24" s="68"/>
      <c r="M24" s="69"/>
      <c r="N24" s="70"/>
      <c r="O24" s="60"/>
    </row>
    <row r="25" spans="1:15" x14ac:dyDescent="0.35">
      <c r="E25" s="65"/>
      <c r="F25" s="68"/>
      <c r="G25" s="68"/>
      <c r="H25" s="68"/>
      <c r="I25" s="68"/>
      <c r="J25" s="68"/>
      <c r="K25" s="68"/>
      <c r="L25" s="68"/>
      <c r="M25" s="69"/>
      <c r="N25" s="70"/>
      <c r="O25" s="60"/>
    </row>
    <row r="26" spans="1:15" x14ac:dyDescent="0.35">
      <c r="E26" s="65"/>
      <c r="F26" s="65"/>
      <c r="G26" s="65"/>
      <c r="H26" s="65"/>
      <c r="I26" s="65"/>
      <c r="J26" s="65"/>
      <c r="K26" s="65"/>
      <c r="L26" s="65"/>
      <c r="M26" s="65"/>
      <c r="N26" s="65"/>
      <c r="O26" s="65"/>
    </row>
  </sheetData>
  <hyperlinks>
    <hyperlink ref="A18" location="Menu!A1" display="Return" xr:uid="{B531C644-E48F-4129-848C-20912A4A9865}"/>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FD67A-E5EA-45AD-BCEC-DAF126212B71}">
  <sheetPr>
    <tabColor rgb="FF006068"/>
  </sheetPr>
  <dimension ref="A1:K81"/>
  <sheetViews>
    <sheetView showGridLines="0" zoomScaleNormal="100" workbookViewId="0"/>
  </sheetViews>
  <sheetFormatPr defaultColWidth="8.54296875" defaultRowHeight="14.5" x14ac:dyDescent="0.35"/>
  <cols>
    <col min="1" max="1" width="8.54296875" style="177"/>
    <col min="2" max="2" width="15.81640625" style="1" customWidth="1"/>
    <col min="3" max="3" width="16" style="1" bestFit="1" customWidth="1"/>
    <col min="4" max="4" width="16" style="54" customWidth="1"/>
    <col min="5" max="16384" width="8.54296875" style="1"/>
  </cols>
  <sheetData>
    <row r="1" spans="1:11" s="38" customFormat="1" ht="18.5" x14ac:dyDescent="0.45">
      <c r="A1" s="270" t="s">
        <v>19</v>
      </c>
      <c r="D1" s="78"/>
    </row>
    <row r="3" spans="1:11" ht="29" x14ac:dyDescent="0.35">
      <c r="A3" s="133" t="s">
        <v>94</v>
      </c>
      <c r="B3" s="133" t="s">
        <v>159</v>
      </c>
      <c r="C3" s="133" t="s">
        <v>160</v>
      </c>
      <c r="D3" s="133" t="s">
        <v>161</v>
      </c>
    </row>
    <row r="4" spans="1:11" s="3" customFormat="1" ht="14.9" customHeight="1" x14ac:dyDescent="0.35">
      <c r="A4" s="172">
        <v>0</v>
      </c>
      <c r="B4" s="135">
        <v>1.0999999999999999E-2</v>
      </c>
      <c r="C4" s="136">
        <v>4.0000000000000002E-4</v>
      </c>
      <c r="D4" s="271">
        <v>1461</v>
      </c>
      <c r="E4" s="75"/>
      <c r="I4" s="249"/>
      <c r="J4" s="250"/>
      <c r="K4" s="249"/>
    </row>
    <row r="5" spans="1:11" ht="14.9" customHeight="1" x14ac:dyDescent="0.35">
      <c r="A5" s="172">
        <v>1</v>
      </c>
      <c r="B5" s="135">
        <v>1.0999999999999999E-2</v>
      </c>
      <c r="C5" s="136">
        <v>6.9999999999999999E-4</v>
      </c>
      <c r="D5" s="137">
        <v>2290</v>
      </c>
      <c r="I5" s="249"/>
      <c r="J5" s="250"/>
    </row>
    <row r="6" spans="1:11" ht="14.9" customHeight="1" x14ac:dyDescent="0.35">
      <c r="A6" s="172">
        <v>2</v>
      </c>
      <c r="B6" s="135">
        <v>1.0999999999999999E-2</v>
      </c>
      <c r="C6" s="135">
        <v>1E-3</v>
      </c>
      <c r="D6" s="137">
        <v>2316</v>
      </c>
      <c r="I6" s="249"/>
      <c r="J6" s="249"/>
    </row>
    <row r="7" spans="1:11" ht="14.9" customHeight="1" x14ac:dyDescent="0.35">
      <c r="A7" s="172">
        <v>3</v>
      </c>
      <c r="B7" s="135">
        <v>1.0999999999999999E-2</v>
      </c>
      <c r="C7" s="135">
        <v>1E-3</v>
      </c>
      <c r="D7" s="137">
        <v>2593</v>
      </c>
      <c r="I7" s="249"/>
      <c r="J7" s="249"/>
    </row>
    <row r="8" spans="1:11" ht="14.9" customHeight="1" x14ac:dyDescent="0.35">
      <c r="A8" s="172">
        <v>4</v>
      </c>
      <c r="B8" s="135">
        <v>1.2E-2</v>
      </c>
      <c r="C8" s="135">
        <v>1E-3</v>
      </c>
      <c r="D8" s="137">
        <v>2987</v>
      </c>
      <c r="I8" s="249"/>
      <c r="J8" s="249"/>
    </row>
    <row r="9" spans="1:11" ht="14.9" customHeight="1" x14ac:dyDescent="0.35">
      <c r="A9" s="172">
        <v>5</v>
      </c>
      <c r="B9" s="135">
        <v>1.2E-2</v>
      </c>
      <c r="C9" s="135">
        <v>1E-3</v>
      </c>
      <c r="D9" s="137">
        <v>3280</v>
      </c>
      <c r="I9" s="249"/>
      <c r="J9" s="249"/>
    </row>
    <row r="10" spans="1:11" ht="14.9" customHeight="1" x14ac:dyDescent="0.35">
      <c r="A10" s="172">
        <v>6</v>
      </c>
      <c r="B10" s="135">
        <v>1.2E-2</v>
      </c>
      <c r="C10" s="135">
        <v>1E-3</v>
      </c>
      <c r="D10" s="137">
        <v>3248</v>
      </c>
      <c r="I10" s="249"/>
      <c r="J10" s="249"/>
    </row>
    <row r="11" spans="1:11" ht="14.9" customHeight="1" x14ac:dyDescent="0.35">
      <c r="A11" s="172">
        <v>7</v>
      </c>
      <c r="B11" s="135">
        <v>1.2E-2</v>
      </c>
      <c r="C11" s="135">
        <v>1E-3</v>
      </c>
      <c r="D11" s="137">
        <v>3794</v>
      </c>
      <c r="I11" s="249"/>
      <c r="J11" s="249"/>
    </row>
    <row r="12" spans="1:11" ht="14.9" customHeight="1" x14ac:dyDescent="0.35">
      <c r="A12" s="172">
        <v>8</v>
      </c>
      <c r="B12" s="135">
        <v>1.2E-2</v>
      </c>
      <c r="C12" s="135">
        <v>1E-3</v>
      </c>
      <c r="D12" s="137">
        <v>4238</v>
      </c>
      <c r="I12" s="249"/>
      <c r="J12" s="249"/>
    </row>
    <row r="13" spans="1:11" ht="14.9" customHeight="1" x14ac:dyDescent="0.35">
      <c r="A13" s="172">
        <v>9</v>
      </c>
      <c r="B13" s="135">
        <v>1.2999999999999999E-2</v>
      </c>
      <c r="C13" s="135">
        <v>2E-3</v>
      </c>
      <c r="D13" s="137">
        <v>5043</v>
      </c>
      <c r="I13" s="249"/>
      <c r="J13" s="249"/>
    </row>
    <row r="14" spans="1:11" ht="14.9" customHeight="1" x14ac:dyDescent="0.35">
      <c r="A14" s="172">
        <v>10</v>
      </c>
      <c r="B14" s="135">
        <v>1.2999999999999999E-2</v>
      </c>
      <c r="C14" s="135">
        <v>2E-3</v>
      </c>
      <c r="D14" s="137">
        <v>5760</v>
      </c>
      <c r="I14" s="249"/>
      <c r="J14" s="249"/>
    </row>
    <row r="15" spans="1:11" ht="14.9" customHeight="1" x14ac:dyDescent="0.35">
      <c r="A15" s="172">
        <v>11</v>
      </c>
      <c r="B15" s="135">
        <v>1.2999999999999999E-2</v>
      </c>
      <c r="C15" s="135">
        <v>3.0000000000000001E-3</v>
      </c>
      <c r="D15" s="137">
        <v>8890</v>
      </c>
      <c r="I15" s="249"/>
      <c r="J15" s="249"/>
    </row>
    <row r="16" spans="1:11" ht="14.9" customHeight="1" x14ac:dyDescent="0.35">
      <c r="A16" s="172">
        <v>12</v>
      </c>
      <c r="B16" s="135">
        <v>1.2999999999999999E-2</v>
      </c>
      <c r="C16" s="135">
        <v>4.0000000000000001E-3</v>
      </c>
      <c r="D16" s="137">
        <v>12844</v>
      </c>
      <c r="I16" s="249"/>
      <c r="J16" s="249"/>
    </row>
    <row r="17" spans="1:10" ht="14.9" customHeight="1" x14ac:dyDescent="0.35">
      <c r="A17" s="172">
        <v>13</v>
      </c>
      <c r="B17" s="135">
        <v>1.2999999999999999E-2</v>
      </c>
      <c r="C17" s="135">
        <v>4.0000000000000001E-3</v>
      </c>
      <c r="D17" s="137">
        <v>14514</v>
      </c>
      <c r="I17" s="249"/>
      <c r="J17" s="249"/>
    </row>
    <row r="18" spans="1:10" ht="14.9" customHeight="1" x14ac:dyDescent="0.35">
      <c r="A18" s="172">
        <v>14</v>
      </c>
      <c r="B18" s="135">
        <v>1.2999999999999999E-2</v>
      </c>
      <c r="C18" s="135">
        <v>5.0000000000000001E-3</v>
      </c>
      <c r="D18" s="137">
        <v>16763</v>
      </c>
      <c r="I18" s="249"/>
      <c r="J18" s="249"/>
    </row>
    <row r="19" spans="1:10" ht="14.9" customHeight="1" x14ac:dyDescent="0.35">
      <c r="A19" s="172">
        <v>15</v>
      </c>
      <c r="B19" s="135">
        <v>1.2999999999999999E-2</v>
      </c>
      <c r="C19" s="135">
        <v>6.0000000000000001E-3</v>
      </c>
      <c r="D19" s="137">
        <v>19404</v>
      </c>
      <c r="I19" s="249"/>
      <c r="J19" s="249"/>
    </row>
    <row r="20" spans="1:10" ht="14.9" customHeight="1" x14ac:dyDescent="0.35">
      <c r="A20" s="172">
        <v>16</v>
      </c>
      <c r="B20" s="135">
        <v>1.4E-2</v>
      </c>
      <c r="C20" s="135">
        <v>7.0000000000000001E-3</v>
      </c>
      <c r="D20" s="137">
        <v>24391</v>
      </c>
      <c r="I20" s="249"/>
      <c r="J20" s="249"/>
    </row>
    <row r="21" spans="1:10" ht="14.9" customHeight="1" x14ac:dyDescent="0.35">
      <c r="A21" s="172">
        <v>17</v>
      </c>
      <c r="B21" s="135">
        <v>1.4E-2</v>
      </c>
      <c r="C21" s="135">
        <v>8.0000000000000002E-3</v>
      </c>
      <c r="D21" s="137">
        <v>28204</v>
      </c>
      <c r="I21" s="249"/>
      <c r="J21" s="249"/>
    </row>
    <row r="22" spans="1:10" ht="14.9" customHeight="1" x14ac:dyDescent="0.35">
      <c r="A22" s="172">
        <v>18</v>
      </c>
      <c r="B22" s="135">
        <v>1.4E-2</v>
      </c>
      <c r="C22" s="135">
        <v>1.2E-2</v>
      </c>
      <c r="D22" s="137">
        <v>43066</v>
      </c>
      <c r="I22" s="249"/>
      <c r="J22" s="249"/>
    </row>
    <row r="23" spans="1:10" ht="14.9" customHeight="1" x14ac:dyDescent="0.35">
      <c r="A23" s="172">
        <v>19</v>
      </c>
      <c r="B23" s="135">
        <v>1.2999999999999999E-2</v>
      </c>
      <c r="C23" s="135">
        <v>1.4999999999999999E-2</v>
      </c>
      <c r="D23" s="137">
        <v>52597</v>
      </c>
      <c r="I23" s="249"/>
      <c r="J23" s="249"/>
    </row>
    <row r="24" spans="1:10" ht="14.9" customHeight="1" x14ac:dyDescent="0.35">
      <c r="A24" s="172">
        <v>20</v>
      </c>
      <c r="B24" s="135">
        <v>1.2999999999999999E-2</v>
      </c>
      <c r="C24" s="135">
        <v>1.6E-2</v>
      </c>
      <c r="D24" s="137">
        <v>55932</v>
      </c>
      <c r="I24" s="249"/>
      <c r="J24" s="249"/>
    </row>
    <row r="25" spans="1:10" ht="14.9" customHeight="1" x14ac:dyDescent="0.35">
      <c r="A25" s="172">
        <v>21</v>
      </c>
      <c r="B25" s="135">
        <v>1.2E-2</v>
      </c>
      <c r="C25" s="135">
        <v>1.7000000000000001E-2</v>
      </c>
      <c r="D25" s="137">
        <v>58555</v>
      </c>
      <c r="I25" s="249"/>
      <c r="J25" s="249"/>
    </row>
    <row r="26" spans="1:10" ht="14.9" customHeight="1" x14ac:dyDescent="0.35">
      <c r="A26" s="172">
        <v>22</v>
      </c>
      <c r="B26" s="135">
        <v>1.2E-2</v>
      </c>
      <c r="C26" s="135">
        <v>1.7999999999999999E-2</v>
      </c>
      <c r="D26" s="137">
        <v>61701</v>
      </c>
      <c r="I26" s="249"/>
      <c r="J26" s="249"/>
    </row>
    <row r="27" spans="1:10" ht="14.9" customHeight="1" x14ac:dyDescent="0.35">
      <c r="A27" s="172">
        <v>23</v>
      </c>
      <c r="B27" s="135">
        <v>1.2E-2</v>
      </c>
      <c r="C27" s="135">
        <v>1.7999999999999999E-2</v>
      </c>
      <c r="D27" s="137">
        <v>61715</v>
      </c>
      <c r="I27" s="249"/>
      <c r="J27" s="249"/>
    </row>
    <row r="28" spans="1:10" ht="14.9" customHeight="1" x14ac:dyDescent="0.35">
      <c r="A28" s="172">
        <v>24</v>
      </c>
      <c r="B28" s="135">
        <v>1.2E-2</v>
      </c>
      <c r="C28" s="135">
        <v>1.7999999999999999E-2</v>
      </c>
      <c r="D28" s="137">
        <v>62559</v>
      </c>
      <c r="I28" s="249"/>
      <c r="J28" s="249"/>
    </row>
    <row r="29" spans="1:10" ht="14.9" customHeight="1" x14ac:dyDescent="0.35">
      <c r="A29" s="172">
        <v>25</v>
      </c>
      <c r="B29" s="135">
        <v>1.2E-2</v>
      </c>
      <c r="C29" s="135">
        <v>1.9E-2</v>
      </c>
      <c r="D29" s="137">
        <v>65303</v>
      </c>
      <c r="I29" s="249"/>
      <c r="J29" s="249"/>
    </row>
    <row r="30" spans="1:10" ht="14.9" customHeight="1" x14ac:dyDescent="0.35">
      <c r="A30" s="172">
        <v>26</v>
      </c>
      <c r="B30" s="135">
        <v>1.2999999999999999E-2</v>
      </c>
      <c r="C30" s="135">
        <v>1.9E-2</v>
      </c>
      <c r="D30" s="137">
        <v>67120</v>
      </c>
      <c r="I30" s="249"/>
      <c r="J30" s="249"/>
    </row>
    <row r="31" spans="1:10" ht="14.9" customHeight="1" x14ac:dyDescent="0.35">
      <c r="A31" s="172">
        <v>27</v>
      </c>
      <c r="B31" s="135">
        <v>1.2E-2</v>
      </c>
      <c r="C31" s="135">
        <v>1.9E-2</v>
      </c>
      <c r="D31" s="137">
        <v>66506</v>
      </c>
      <c r="I31" s="249"/>
      <c r="J31" s="249"/>
    </row>
    <row r="32" spans="1:10" ht="14.9" customHeight="1" x14ac:dyDescent="0.35">
      <c r="A32" s="172">
        <v>28</v>
      </c>
      <c r="B32" s="135">
        <v>1.2999999999999999E-2</v>
      </c>
      <c r="C32" s="135">
        <v>0.02</v>
      </c>
      <c r="D32" s="137">
        <v>69274</v>
      </c>
      <c r="I32" s="249"/>
      <c r="J32" s="249"/>
    </row>
    <row r="33" spans="1:10" ht="14.9" customHeight="1" x14ac:dyDescent="0.35">
      <c r="A33" s="172">
        <v>29</v>
      </c>
      <c r="B33" s="135">
        <v>1.2999999999999999E-2</v>
      </c>
      <c r="C33" s="135">
        <v>0.02</v>
      </c>
      <c r="D33" s="137">
        <v>70825</v>
      </c>
      <c r="I33" s="249"/>
      <c r="J33" s="249"/>
    </row>
    <row r="34" spans="1:10" ht="14.9" customHeight="1" x14ac:dyDescent="0.35">
      <c r="A34" s="172">
        <v>30</v>
      </c>
      <c r="B34" s="135">
        <v>1.4E-2</v>
      </c>
      <c r="C34" s="135">
        <v>2.1000000000000001E-2</v>
      </c>
      <c r="D34" s="137">
        <v>73629</v>
      </c>
      <c r="I34" s="249"/>
      <c r="J34" s="249"/>
    </row>
    <row r="35" spans="1:10" ht="14.9" customHeight="1" x14ac:dyDescent="0.35">
      <c r="A35" s="172">
        <v>31</v>
      </c>
      <c r="B35" s="135">
        <v>1.4E-2</v>
      </c>
      <c r="C35" s="135">
        <v>2.1999999999999999E-2</v>
      </c>
      <c r="D35" s="137">
        <v>76248</v>
      </c>
      <c r="I35" s="249"/>
      <c r="J35" s="249"/>
    </row>
    <row r="36" spans="1:10" ht="14.9" customHeight="1" x14ac:dyDescent="0.35">
      <c r="A36" s="172">
        <v>32</v>
      </c>
      <c r="B36" s="135">
        <v>1.4999999999999999E-2</v>
      </c>
      <c r="C36" s="135">
        <v>2.3E-2</v>
      </c>
      <c r="D36" s="137">
        <v>78383</v>
      </c>
      <c r="I36" s="249"/>
      <c r="J36" s="249"/>
    </row>
    <row r="37" spans="1:10" ht="14.9" customHeight="1" x14ac:dyDescent="0.35">
      <c r="A37" s="172">
        <v>33</v>
      </c>
      <c r="B37" s="135">
        <v>1.4999999999999999E-2</v>
      </c>
      <c r="C37" s="135">
        <v>2.4E-2</v>
      </c>
      <c r="D37" s="137">
        <v>81416</v>
      </c>
      <c r="I37" s="249"/>
      <c r="J37" s="249"/>
    </row>
    <row r="38" spans="1:10" ht="14.9" customHeight="1" x14ac:dyDescent="0.35">
      <c r="A38" s="172">
        <v>34</v>
      </c>
      <c r="B38" s="135">
        <v>1.6E-2</v>
      </c>
      <c r="C38" s="135">
        <v>2.4E-2</v>
      </c>
      <c r="D38" s="137">
        <v>84204</v>
      </c>
      <c r="I38" s="249"/>
      <c r="J38" s="249"/>
    </row>
    <row r="39" spans="1:10" ht="14.9" customHeight="1" x14ac:dyDescent="0.35">
      <c r="A39" s="172">
        <v>35</v>
      </c>
      <c r="B39" s="135">
        <v>1.6E-2</v>
      </c>
      <c r="C39" s="135">
        <v>2.5000000000000001E-2</v>
      </c>
      <c r="D39" s="137">
        <v>86603</v>
      </c>
      <c r="I39" s="249"/>
      <c r="J39" s="249"/>
    </row>
    <row r="40" spans="1:10" ht="14.9" customHeight="1" x14ac:dyDescent="0.35">
      <c r="A40" s="172">
        <v>36</v>
      </c>
      <c r="B40" s="135">
        <v>1.6E-2</v>
      </c>
      <c r="C40" s="135">
        <v>2.5000000000000001E-2</v>
      </c>
      <c r="D40" s="137">
        <v>85768</v>
      </c>
      <c r="I40" s="249"/>
      <c r="J40" s="249"/>
    </row>
    <row r="41" spans="1:10" ht="14.9" customHeight="1" x14ac:dyDescent="0.35">
      <c r="A41" s="172">
        <v>37</v>
      </c>
      <c r="B41" s="135">
        <v>1.4999999999999999E-2</v>
      </c>
      <c r="C41" s="135">
        <v>2.4E-2</v>
      </c>
      <c r="D41" s="137">
        <v>83090</v>
      </c>
      <c r="I41" s="249"/>
      <c r="J41" s="249"/>
    </row>
    <row r="42" spans="1:10" ht="14.9" customHeight="1" x14ac:dyDescent="0.35">
      <c r="A42" s="172">
        <v>38</v>
      </c>
      <c r="B42" s="135">
        <v>1.4999999999999999E-2</v>
      </c>
      <c r="C42" s="135">
        <v>2.4E-2</v>
      </c>
      <c r="D42" s="137">
        <v>81708</v>
      </c>
      <c r="I42" s="249"/>
      <c r="J42" s="249"/>
    </row>
    <row r="43" spans="1:10" ht="14.9" customHeight="1" x14ac:dyDescent="0.35">
      <c r="A43" s="172">
        <v>39</v>
      </c>
      <c r="B43" s="135">
        <v>1.4999999999999999E-2</v>
      </c>
      <c r="C43" s="135">
        <v>2.3E-2</v>
      </c>
      <c r="D43" s="137">
        <v>78025</v>
      </c>
      <c r="I43" s="249"/>
      <c r="J43" s="249"/>
    </row>
    <row r="44" spans="1:10" ht="14.9" customHeight="1" x14ac:dyDescent="0.35">
      <c r="A44" s="172">
        <v>40</v>
      </c>
      <c r="B44" s="135">
        <v>1.4E-2</v>
      </c>
      <c r="C44" s="135">
        <v>2.1999999999999999E-2</v>
      </c>
      <c r="D44" s="137">
        <v>74822</v>
      </c>
      <c r="I44" s="249"/>
      <c r="J44" s="249"/>
    </row>
    <row r="45" spans="1:10" ht="14.9" customHeight="1" x14ac:dyDescent="0.35">
      <c r="A45" s="172">
        <v>41</v>
      </c>
      <c r="B45" s="135">
        <v>1.4E-2</v>
      </c>
      <c r="C45" s="135">
        <v>2.1000000000000001E-2</v>
      </c>
      <c r="D45" s="137">
        <v>72935</v>
      </c>
      <c r="I45" s="249"/>
      <c r="J45" s="249"/>
    </row>
    <row r="46" spans="1:10" ht="14.9" customHeight="1" x14ac:dyDescent="0.35">
      <c r="A46" s="172">
        <v>42</v>
      </c>
      <c r="B46" s="135">
        <v>1.4E-2</v>
      </c>
      <c r="C46" s="135">
        <v>2.1000000000000001E-2</v>
      </c>
      <c r="D46" s="137">
        <v>71071</v>
      </c>
      <c r="I46" s="249"/>
      <c r="J46" s="249"/>
    </row>
    <row r="47" spans="1:10" ht="14.9" customHeight="1" x14ac:dyDescent="0.35">
      <c r="A47" s="172">
        <v>43</v>
      </c>
      <c r="B47" s="135">
        <v>1.4E-2</v>
      </c>
      <c r="C47" s="135">
        <v>0.02</v>
      </c>
      <c r="D47" s="137">
        <v>69307</v>
      </c>
      <c r="I47" s="249"/>
      <c r="J47" s="249"/>
    </row>
    <row r="48" spans="1:10" ht="14.9" customHeight="1" x14ac:dyDescent="0.35">
      <c r="A48" s="172">
        <v>44</v>
      </c>
      <c r="B48" s="135">
        <v>1.2999999999999999E-2</v>
      </c>
      <c r="C48" s="135">
        <v>1.9E-2</v>
      </c>
      <c r="D48" s="137">
        <v>66829</v>
      </c>
      <c r="I48" s="249"/>
      <c r="J48" s="249"/>
    </row>
    <row r="49" spans="1:10" ht="14.9" customHeight="1" x14ac:dyDescent="0.35">
      <c r="A49" s="172">
        <v>45</v>
      </c>
      <c r="B49" s="135">
        <v>1.2999999999999999E-2</v>
      </c>
      <c r="C49" s="135">
        <v>1.9E-2</v>
      </c>
      <c r="D49" s="137">
        <v>64564</v>
      </c>
      <c r="I49" s="249"/>
      <c r="J49" s="249"/>
    </row>
    <row r="50" spans="1:10" ht="14.9" customHeight="1" x14ac:dyDescent="0.35">
      <c r="A50" s="172">
        <v>46</v>
      </c>
      <c r="B50" s="135">
        <v>1.2E-2</v>
      </c>
      <c r="C50" s="135">
        <v>1.7999999999999999E-2</v>
      </c>
      <c r="D50" s="137">
        <v>62691</v>
      </c>
      <c r="I50" s="249"/>
      <c r="J50" s="249"/>
    </row>
    <row r="51" spans="1:10" ht="14.9" customHeight="1" x14ac:dyDescent="0.35">
      <c r="A51" s="172">
        <v>47</v>
      </c>
      <c r="B51" s="135">
        <v>1.2E-2</v>
      </c>
      <c r="C51" s="135">
        <v>1.7999999999999999E-2</v>
      </c>
      <c r="D51" s="137">
        <v>61019</v>
      </c>
      <c r="I51" s="249"/>
      <c r="J51" s="249"/>
    </row>
    <row r="52" spans="1:10" ht="14.9" customHeight="1" x14ac:dyDescent="0.35">
      <c r="A52" s="172">
        <v>48</v>
      </c>
      <c r="B52" s="135">
        <v>1.2E-2</v>
      </c>
      <c r="C52" s="135">
        <v>1.7000000000000001E-2</v>
      </c>
      <c r="D52" s="137">
        <v>58133</v>
      </c>
      <c r="I52" s="249"/>
      <c r="J52" s="249"/>
    </row>
    <row r="53" spans="1:10" ht="14.9" customHeight="1" x14ac:dyDescent="0.35">
      <c r="A53" s="172">
        <v>49</v>
      </c>
      <c r="B53" s="135">
        <v>1.2E-2</v>
      </c>
      <c r="C53" s="135">
        <v>1.7000000000000001E-2</v>
      </c>
      <c r="D53" s="137">
        <v>58305</v>
      </c>
      <c r="I53" s="249"/>
      <c r="J53" s="249"/>
    </row>
    <row r="54" spans="1:10" ht="14.9" customHeight="1" x14ac:dyDescent="0.35">
      <c r="A54" s="172">
        <v>50</v>
      </c>
      <c r="B54" s="135">
        <v>1.0999999999999999E-2</v>
      </c>
      <c r="C54" s="135">
        <v>1.6E-2</v>
      </c>
      <c r="D54" s="137">
        <v>56894</v>
      </c>
      <c r="I54" s="249"/>
      <c r="J54" s="249"/>
    </row>
    <row r="55" spans="1:10" ht="14.9" customHeight="1" x14ac:dyDescent="0.35">
      <c r="A55" s="172">
        <v>51</v>
      </c>
      <c r="B55" s="135">
        <v>1.2E-2</v>
      </c>
      <c r="C55" s="135">
        <v>1.7000000000000001E-2</v>
      </c>
      <c r="D55" s="137">
        <v>57841</v>
      </c>
      <c r="I55" s="249"/>
      <c r="J55" s="249"/>
    </row>
    <row r="56" spans="1:10" ht="14.9" customHeight="1" x14ac:dyDescent="0.35">
      <c r="A56" s="172">
        <v>52</v>
      </c>
      <c r="B56" s="135">
        <v>1.2E-2</v>
      </c>
      <c r="C56" s="135">
        <v>1.7000000000000001E-2</v>
      </c>
      <c r="D56" s="137">
        <v>59260</v>
      </c>
      <c r="I56" s="249"/>
      <c r="J56" s="249"/>
    </row>
    <row r="57" spans="1:10" ht="14.9" customHeight="1" x14ac:dyDescent="0.35">
      <c r="A57" s="172">
        <v>53</v>
      </c>
      <c r="B57" s="135">
        <v>1.2E-2</v>
      </c>
      <c r="C57" s="135">
        <v>1.7000000000000001E-2</v>
      </c>
      <c r="D57" s="137">
        <v>59707</v>
      </c>
      <c r="I57" s="249"/>
      <c r="J57" s="249"/>
    </row>
    <row r="58" spans="1:10" ht="14.9" customHeight="1" x14ac:dyDescent="0.35">
      <c r="A58" s="172">
        <v>54</v>
      </c>
      <c r="B58" s="135">
        <v>1.2E-2</v>
      </c>
      <c r="C58" s="135">
        <v>1.7999999999999999E-2</v>
      </c>
      <c r="D58" s="137">
        <v>61346</v>
      </c>
      <c r="I58" s="249"/>
      <c r="J58" s="249"/>
    </row>
    <row r="59" spans="1:10" ht="14.9" customHeight="1" x14ac:dyDescent="0.35">
      <c r="A59" s="172">
        <v>55</v>
      </c>
      <c r="B59" s="135">
        <v>1.2999999999999999E-2</v>
      </c>
      <c r="C59" s="135">
        <v>1.7999999999999999E-2</v>
      </c>
      <c r="D59" s="137">
        <v>60899</v>
      </c>
      <c r="I59" s="249"/>
      <c r="J59" s="249"/>
    </row>
    <row r="60" spans="1:10" ht="14.9" customHeight="1" x14ac:dyDescent="0.35">
      <c r="A60" s="172">
        <v>56</v>
      </c>
      <c r="B60" s="135">
        <v>1.2E-2</v>
      </c>
      <c r="C60" s="135">
        <v>1.7000000000000001E-2</v>
      </c>
      <c r="D60" s="137">
        <v>58183</v>
      </c>
      <c r="I60" s="249"/>
      <c r="J60" s="249"/>
    </row>
    <row r="61" spans="1:10" ht="14.9" customHeight="1" x14ac:dyDescent="0.35">
      <c r="A61" s="172">
        <v>57</v>
      </c>
      <c r="B61" s="135">
        <v>1.2E-2</v>
      </c>
      <c r="C61" s="135">
        <v>1.7000000000000001E-2</v>
      </c>
      <c r="D61" s="137">
        <v>57622</v>
      </c>
      <c r="I61" s="249"/>
      <c r="J61" s="249"/>
    </row>
    <row r="62" spans="1:10" ht="14.9" customHeight="1" x14ac:dyDescent="0.35">
      <c r="A62" s="172">
        <v>58</v>
      </c>
      <c r="B62" s="135">
        <v>1.2E-2</v>
      </c>
      <c r="C62" s="135">
        <v>1.6E-2</v>
      </c>
      <c r="D62" s="137">
        <v>55854</v>
      </c>
      <c r="I62" s="249"/>
      <c r="J62" s="249"/>
    </row>
    <row r="63" spans="1:10" ht="14.9" customHeight="1" x14ac:dyDescent="0.35">
      <c r="A63" s="172">
        <v>59</v>
      </c>
      <c r="B63" s="135">
        <v>1.0999999999999999E-2</v>
      </c>
      <c r="C63" s="135">
        <v>1.6E-2</v>
      </c>
      <c r="D63" s="137">
        <v>54003</v>
      </c>
      <c r="I63" s="249"/>
      <c r="J63" s="249"/>
    </row>
    <row r="64" spans="1:10" ht="14.9" customHeight="1" x14ac:dyDescent="0.35">
      <c r="A64" s="172">
        <v>60</v>
      </c>
      <c r="B64" s="135">
        <v>1.0999999999999999E-2</v>
      </c>
      <c r="C64" s="135">
        <v>1.4999999999999999E-2</v>
      </c>
      <c r="D64" s="137">
        <v>52613</v>
      </c>
      <c r="I64" s="249"/>
      <c r="J64" s="249"/>
    </row>
    <row r="65" spans="1:10" ht="14.9" customHeight="1" x14ac:dyDescent="0.35">
      <c r="A65" s="172">
        <v>61</v>
      </c>
      <c r="B65" s="135">
        <v>1.0999999999999999E-2</v>
      </c>
      <c r="C65" s="135">
        <v>1.4999999999999999E-2</v>
      </c>
      <c r="D65" s="137">
        <v>52440</v>
      </c>
      <c r="I65" s="249"/>
      <c r="J65" s="249"/>
    </row>
    <row r="66" spans="1:10" ht="14.9" customHeight="1" x14ac:dyDescent="0.35">
      <c r="A66" s="172">
        <v>62</v>
      </c>
      <c r="B66" s="135">
        <v>1.2E-2</v>
      </c>
      <c r="C66" s="135">
        <v>1.4999999999999999E-2</v>
      </c>
      <c r="D66" s="137">
        <v>52984</v>
      </c>
      <c r="I66" s="249"/>
      <c r="J66" s="249"/>
    </row>
    <row r="67" spans="1:10" ht="14.9" customHeight="1" x14ac:dyDescent="0.35">
      <c r="A67" s="172">
        <v>63</v>
      </c>
      <c r="B67" s="135">
        <v>1.2E-2</v>
      </c>
      <c r="C67" s="135">
        <v>1.4999999999999999E-2</v>
      </c>
      <c r="D67" s="137">
        <v>53107</v>
      </c>
      <c r="I67" s="249"/>
      <c r="J67" s="249"/>
    </row>
    <row r="68" spans="1:10" ht="14.9" customHeight="1" x14ac:dyDescent="0.35">
      <c r="A68" s="172">
        <v>64</v>
      </c>
      <c r="B68" s="135">
        <v>1.2E-2</v>
      </c>
      <c r="C68" s="135">
        <v>1.4999999999999999E-2</v>
      </c>
      <c r="D68" s="137">
        <v>51668</v>
      </c>
      <c r="I68" s="249"/>
      <c r="J68" s="249"/>
    </row>
    <row r="69" spans="1:10" ht="14.9" customHeight="1" x14ac:dyDescent="0.35">
      <c r="A69" s="172">
        <v>65</v>
      </c>
      <c r="B69" s="135">
        <v>1.0999999999999999E-2</v>
      </c>
      <c r="C69" s="135">
        <v>1.0999999999999999E-2</v>
      </c>
      <c r="D69" s="137">
        <v>38630</v>
      </c>
      <c r="I69" s="249"/>
      <c r="J69" s="249"/>
    </row>
    <row r="71" spans="1:10" x14ac:dyDescent="0.35">
      <c r="A71" s="253" t="s">
        <v>87</v>
      </c>
      <c r="B71" s="3"/>
    </row>
    <row r="72" spans="1:10" x14ac:dyDescent="0.35">
      <c r="A72" s="254" t="s">
        <v>162</v>
      </c>
      <c r="B72" s="3"/>
    </row>
    <row r="73" spans="1:10" x14ac:dyDescent="0.35">
      <c r="A73" s="254" t="s">
        <v>163</v>
      </c>
      <c r="B73" s="3"/>
    </row>
    <row r="74" spans="1:10" x14ac:dyDescent="0.35">
      <c r="A74" s="254"/>
      <c r="B74" s="3" t="s">
        <v>164</v>
      </c>
      <c r="C74" s="20"/>
      <c r="D74" s="79"/>
      <c r="E74" s="20"/>
      <c r="F74" s="20"/>
      <c r="G74" s="20"/>
      <c r="H74" s="20"/>
    </row>
    <row r="75" spans="1:10" x14ac:dyDescent="0.35">
      <c r="A75" s="254"/>
      <c r="B75" s="3" t="s">
        <v>165</v>
      </c>
      <c r="C75" s="20"/>
      <c r="D75" s="79"/>
      <c r="E75" s="20"/>
      <c r="F75" s="20"/>
      <c r="G75" s="20"/>
      <c r="H75" s="20"/>
    </row>
    <row r="76" spans="1:10" x14ac:dyDescent="0.35">
      <c r="A76" s="254"/>
      <c r="B76" s="3"/>
    </row>
    <row r="77" spans="1:10" x14ac:dyDescent="0.35">
      <c r="A77" s="255" t="s">
        <v>90</v>
      </c>
      <c r="B77" s="21"/>
    </row>
    <row r="78" spans="1:10" x14ac:dyDescent="0.35">
      <c r="A78" s="254" t="s">
        <v>166</v>
      </c>
      <c r="B78" s="3"/>
    </row>
    <row r="79" spans="1:10" x14ac:dyDescent="0.35">
      <c r="A79" s="254" t="s">
        <v>167</v>
      </c>
    </row>
    <row r="81" spans="1:1" x14ac:dyDescent="0.35">
      <c r="A81" s="256" t="s">
        <v>92</v>
      </c>
    </row>
  </sheetData>
  <hyperlinks>
    <hyperlink ref="A81" location="Menu!A1" display="Return" xr:uid="{EB4F6CE4-4D24-451F-A4B4-3820E5159248}"/>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60981-F38B-42EC-BC76-D27B0F24D474}">
  <sheetPr>
    <tabColor rgb="FF006068"/>
  </sheetPr>
  <dimension ref="A1:J75"/>
  <sheetViews>
    <sheetView showGridLines="0" zoomScaleNormal="100" workbookViewId="0"/>
  </sheetViews>
  <sheetFormatPr defaultColWidth="8.54296875" defaultRowHeight="14.5" x14ac:dyDescent="0.35"/>
  <cols>
    <col min="1" max="1" width="13.7265625" style="57" customWidth="1"/>
    <col min="2" max="2" width="20.453125" style="92" customWidth="1"/>
    <col min="3" max="6" width="15.1796875" style="92" customWidth="1"/>
    <col min="7" max="7" width="13.453125" style="92" customWidth="1"/>
    <col min="8" max="8" width="11.453125" style="1" customWidth="1"/>
    <col min="9" max="16384" width="8.54296875" style="1"/>
  </cols>
  <sheetData>
    <row r="1" spans="1:10" s="38" customFormat="1" ht="18.5" x14ac:dyDescent="0.45">
      <c r="A1" s="165" t="s">
        <v>21</v>
      </c>
      <c r="B1" s="142"/>
      <c r="C1" s="142"/>
      <c r="D1" s="142"/>
      <c r="E1" s="142"/>
      <c r="F1" s="142"/>
      <c r="G1" s="142"/>
    </row>
    <row r="2" spans="1:10" x14ac:dyDescent="0.35">
      <c r="G2" s="143"/>
    </row>
    <row r="3" spans="1:10" s="154" customFormat="1" ht="29" x14ac:dyDescent="0.35">
      <c r="A3" s="133" t="s">
        <v>168</v>
      </c>
      <c r="B3" s="133" t="s">
        <v>169</v>
      </c>
      <c r="C3" s="133" t="s">
        <v>170</v>
      </c>
      <c r="D3" s="133" t="s">
        <v>171</v>
      </c>
      <c r="E3" s="133" t="s">
        <v>172</v>
      </c>
      <c r="F3" s="133" t="s">
        <v>173</v>
      </c>
      <c r="G3" s="133" t="s">
        <v>174</v>
      </c>
    </row>
    <row r="4" spans="1:10" x14ac:dyDescent="0.35">
      <c r="A4" s="272" t="s">
        <v>175</v>
      </c>
      <c r="B4" s="273" t="s">
        <v>176</v>
      </c>
      <c r="C4" s="263"/>
      <c r="D4" s="263"/>
      <c r="E4" s="263"/>
      <c r="F4" s="145">
        <v>1094860</v>
      </c>
      <c r="G4" s="146">
        <v>0.22600000000000001</v>
      </c>
      <c r="J4" s="244"/>
    </row>
    <row r="5" spans="1:10" x14ac:dyDescent="0.35">
      <c r="A5" s="150" t="s">
        <v>175</v>
      </c>
      <c r="B5" s="144" t="s">
        <v>177</v>
      </c>
      <c r="C5" s="234"/>
      <c r="D5" s="234"/>
      <c r="E5" s="234"/>
      <c r="F5" s="145">
        <v>283859</v>
      </c>
      <c r="G5" s="146">
        <v>5.8999999999999997E-2</v>
      </c>
      <c r="J5" s="244"/>
    </row>
    <row r="6" spans="1:10" x14ac:dyDescent="0.35">
      <c r="A6" s="150" t="s">
        <v>175</v>
      </c>
      <c r="B6" s="144" t="s">
        <v>178</v>
      </c>
      <c r="C6" s="234"/>
      <c r="D6" s="234"/>
      <c r="E6" s="234"/>
      <c r="F6" s="145">
        <v>651093</v>
      </c>
      <c r="G6" s="146">
        <v>0.13500000000000001</v>
      </c>
      <c r="J6" s="244"/>
    </row>
    <row r="7" spans="1:10" x14ac:dyDescent="0.35">
      <c r="A7" s="150" t="s">
        <v>175</v>
      </c>
      <c r="B7" s="144" t="s">
        <v>179</v>
      </c>
      <c r="C7" s="234"/>
      <c r="D7" s="234"/>
      <c r="E7" s="234"/>
      <c r="F7" s="145">
        <v>465693</v>
      </c>
      <c r="G7" s="146">
        <v>9.6000000000000002E-2</v>
      </c>
      <c r="J7" s="244"/>
    </row>
    <row r="8" spans="1:10" x14ac:dyDescent="0.35">
      <c r="A8" s="150" t="s">
        <v>175</v>
      </c>
      <c r="B8" s="144" t="s">
        <v>180</v>
      </c>
      <c r="C8" s="234"/>
      <c r="D8" s="234"/>
      <c r="E8" s="234"/>
      <c r="F8" s="145">
        <v>291504</v>
      </c>
      <c r="G8" s="146">
        <v>0.06</v>
      </c>
      <c r="J8" s="244"/>
    </row>
    <row r="9" spans="1:10" x14ac:dyDescent="0.35">
      <c r="A9" s="150" t="s">
        <v>175</v>
      </c>
      <c r="B9" s="144" t="s">
        <v>181</v>
      </c>
      <c r="C9" s="234"/>
      <c r="D9" s="234"/>
      <c r="E9" s="234"/>
      <c r="F9" s="145">
        <v>306486</v>
      </c>
      <c r="G9" s="146">
        <v>6.3E-2</v>
      </c>
      <c r="J9" s="244"/>
    </row>
    <row r="10" spans="1:10" x14ac:dyDescent="0.35">
      <c r="A10" s="150" t="s">
        <v>175</v>
      </c>
      <c r="B10" s="144" t="s">
        <v>182</v>
      </c>
      <c r="C10" s="234"/>
      <c r="D10" s="234"/>
      <c r="E10" s="234"/>
      <c r="F10" s="145">
        <v>310453</v>
      </c>
      <c r="G10" s="146">
        <v>6.4000000000000001E-2</v>
      </c>
      <c r="J10" s="244"/>
    </row>
    <row r="11" spans="1:10" x14ac:dyDescent="0.35">
      <c r="A11" s="150" t="s">
        <v>175</v>
      </c>
      <c r="B11" s="144" t="s">
        <v>183</v>
      </c>
      <c r="C11" s="234"/>
      <c r="D11" s="234"/>
      <c r="E11" s="234"/>
      <c r="F11" s="145">
        <v>275316</v>
      </c>
      <c r="G11" s="146">
        <v>5.7000000000000002E-2</v>
      </c>
      <c r="J11" s="244"/>
    </row>
    <row r="12" spans="1:10" x14ac:dyDescent="0.35">
      <c r="A12" s="150" t="s">
        <v>175</v>
      </c>
      <c r="B12" s="144" t="s">
        <v>184</v>
      </c>
      <c r="C12" s="234"/>
      <c r="D12" s="234"/>
      <c r="E12" s="234"/>
      <c r="F12" s="145">
        <v>220798</v>
      </c>
      <c r="G12" s="146">
        <v>4.5999999999999999E-2</v>
      </c>
      <c r="J12" s="244"/>
    </row>
    <row r="13" spans="1:10" x14ac:dyDescent="0.35">
      <c r="A13" s="150" t="s">
        <v>175</v>
      </c>
      <c r="B13" s="144" t="s">
        <v>185</v>
      </c>
      <c r="C13" s="234"/>
      <c r="D13" s="234"/>
      <c r="E13" s="234"/>
      <c r="F13" s="145">
        <v>174627</v>
      </c>
      <c r="G13" s="146">
        <v>3.5999999999999997E-2</v>
      </c>
      <c r="J13" s="244"/>
    </row>
    <row r="14" spans="1:10" x14ac:dyDescent="0.35">
      <c r="A14" s="150" t="s">
        <v>175</v>
      </c>
      <c r="B14" s="144" t="s">
        <v>186</v>
      </c>
      <c r="C14" s="234"/>
      <c r="D14" s="234"/>
      <c r="E14" s="234"/>
      <c r="F14" s="145">
        <v>143625</v>
      </c>
      <c r="G14" s="146">
        <v>0.03</v>
      </c>
      <c r="J14" s="244"/>
    </row>
    <row r="15" spans="1:10" x14ac:dyDescent="0.35">
      <c r="A15" s="150" t="s">
        <v>175</v>
      </c>
      <c r="B15" s="144" t="s">
        <v>187</v>
      </c>
      <c r="C15" s="234"/>
      <c r="D15" s="234"/>
      <c r="E15" s="234"/>
      <c r="F15" s="145">
        <v>111276</v>
      </c>
      <c r="G15" s="146">
        <v>2.3E-2</v>
      </c>
      <c r="J15" s="244"/>
    </row>
    <row r="16" spans="1:10" x14ac:dyDescent="0.35">
      <c r="A16" s="150" t="s">
        <v>175</v>
      </c>
      <c r="B16" s="144" t="s">
        <v>188</v>
      </c>
      <c r="C16" s="234"/>
      <c r="D16" s="234"/>
      <c r="E16" s="234"/>
      <c r="F16" s="145">
        <v>88652</v>
      </c>
      <c r="G16" s="146">
        <v>1.7999999999999999E-2</v>
      </c>
      <c r="J16" s="244"/>
    </row>
    <row r="17" spans="1:10" x14ac:dyDescent="0.35">
      <c r="A17" s="150" t="s">
        <v>175</v>
      </c>
      <c r="B17" s="144" t="s">
        <v>189</v>
      </c>
      <c r="C17" s="234"/>
      <c r="D17" s="234"/>
      <c r="E17" s="234"/>
      <c r="F17" s="145">
        <v>69777</v>
      </c>
      <c r="G17" s="146">
        <v>1.4E-2</v>
      </c>
      <c r="J17" s="244"/>
    </row>
    <row r="18" spans="1:10" x14ac:dyDescent="0.35">
      <c r="A18" s="150" t="s">
        <v>175</v>
      </c>
      <c r="B18" s="144" t="s">
        <v>190</v>
      </c>
      <c r="C18" s="234"/>
      <c r="D18" s="234"/>
      <c r="E18" s="234"/>
      <c r="F18" s="145">
        <v>55379</v>
      </c>
      <c r="G18" s="146">
        <v>1.0999999999999999E-2</v>
      </c>
      <c r="J18" s="244"/>
    </row>
    <row r="19" spans="1:10" x14ac:dyDescent="0.35">
      <c r="A19" s="150" t="s">
        <v>175</v>
      </c>
      <c r="B19" s="144" t="s">
        <v>191</v>
      </c>
      <c r="C19" s="234"/>
      <c r="D19" s="234"/>
      <c r="E19" s="234"/>
      <c r="F19" s="145">
        <v>45057</v>
      </c>
      <c r="G19" s="146">
        <v>8.9999999999999993E-3</v>
      </c>
      <c r="J19" s="244"/>
    </row>
    <row r="20" spans="1:10" x14ac:dyDescent="0.35">
      <c r="A20" s="150" t="s">
        <v>175</v>
      </c>
      <c r="B20" s="144" t="s">
        <v>192</v>
      </c>
      <c r="C20" s="234"/>
      <c r="D20" s="234"/>
      <c r="E20" s="234"/>
      <c r="F20" s="145">
        <v>36466</v>
      </c>
      <c r="G20" s="146">
        <v>8.0000000000000002E-3</v>
      </c>
      <c r="J20" s="244"/>
    </row>
    <row r="21" spans="1:10" x14ac:dyDescent="0.35">
      <c r="A21" s="150" t="s">
        <v>175</v>
      </c>
      <c r="B21" s="144" t="s">
        <v>193</v>
      </c>
      <c r="C21" s="234"/>
      <c r="D21" s="234"/>
      <c r="E21" s="234"/>
      <c r="F21" s="145">
        <v>36902</v>
      </c>
      <c r="G21" s="146">
        <v>8.0000000000000002E-3</v>
      </c>
      <c r="J21" s="244"/>
    </row>
    <row r="22" spans="1:10" x14ac:dyDescent="0.35">
      <c r="A22" s="150" t="s">
        <v>175</v>
      </c>
      <c r="B22" s="144" t="s">
        <v>194</v>
      </c>
      <c r="C22" s="234"/>
      <c r="D22" s="234"/>
      <c r="E22" s="234"/>
      <c r="F22" s="145">
        <v>172478</v>
      </c>
      <c r="G22" s="146">
        <v>3.5999999999999997E-2</v>
      </c>
      <c r="J22" s="244"/>
    </row>
    <row r="23" spans="1:10" x14ac:dyDescent="0.35">
      <c r="A23" s="150" t="s">
        <v>195</v>
      </c>
      <c r="B23" s="144" t="s">
        <v>176</v>
      </c>
      <c r="C23" s="145">
        <v>420584</v>
      </c>
      <c r="D23" s="145">
        <v>265945</v>
      </c>
      <c r="E23" s="145">
        <v>39229</v>
      </c>
      <c r="F23" s="145">
        <v>725758</v>
      </c>
      <c r="G23" s="146">
        <v>0.21199999999999999</v>
      </c>
      <c r="J23" s="244"/>
    </row>
    <row r="24" spans="1:10" x14ac:dyDescent="0.35">
      <c r="A24" s="150" t="s">
        <v>195</v>
      </c>
      <c r="B24" s="144" t="s">
        <v>177</v>
      </c>
      <c r="C24" s="145">
        <v>103349</v>
      </c>
      <c r="D24" s="145">
        <v>74143</v>
      </c>
      <c r="E24" s="145">
        <v>17387</v>
      </c>
      <c r="F24" s="145">
        <v>194879</v>
      </c>
      <c r="G24" s="146">
        <v>5.7000000000000002E-2</v>
      </c>
      <c r="J24" s="244"/>
    </row>
    <row r="25" spans="1:10" x14ac:dyDescent="0.35">
      <c r="A25" s="150" t="s">
        <v>195</v>
      </c>
      <c r="B25" s="144" t="s">
        <v>178</v>
      </c>
      <c r="C25" s="145">
        <v>155390</v>
      </c>
      <c r="D25" s="145">
        <v>137705</v>
      </c>
      <c r="E25" s="145">
        <v>25409</v>
      </c>
      <c r="F25" s="145">
        <v>318504</v>
      </c>
      <c r="G25" s="146">
        <v>9.2999999999999999E-2</v>
      </c>
      <c r="J25" s="244"/>
    </row>
    <row r="26" spans="1:10" x14ac:dyDescent="0.35">
      <c r="A26" s="150" t="s">
        <v>195</v>
      </c>
      <c r="B26" s="144" t="s">
        <v>179</v>
      </c>
      <c r="C26" s="145">
        <v>112649</v>
      </c>
      <c r="D26" s="145">
        <v>98580</v>
      </c>
      <c r="E26" s="145">
        <v>21314</v>
      </c>
      <c r="F26" s="145">
        <v>232543</v>
      </c>
      <c r="G26" s="146">
        <v>6.8000000000000005E-2</v>
      </c>
      <c r="J26" s="244"/>
    </row>
    <row r="27" spans="1:10" x14ac:dyDescent="0.35">
      <c r="A27" s="150" t="s">
        <v>195</v>
      </c>
      <c r="B27" s="144" t="s">
        <v>180</v>
      </c>
      <c r="C27" s="145">
        <v>93956</v>
      </c>
      <c r="D27" s="145">
        <v>85095</v>
      </c>
      <c r="E27" s="145">
        <v>20465</v>
      </c>
      <c r="F27" s="145">
        <v>199516</v>
      </c>
      <c r="G27" s="146">
        <v>5.8000000000000003E-2</v>
      </c>
      <c r="J27" s="244"/>
    </row>
    <row r="28" spans="1:10" x14ac:dyDescent="0.35">
      <c r="A28" s="150" t="s">
        <v>195</v>
      </c>
      <c r="B28" s="144" t="s">
        <v>181</v>
      </c>
      <c r="C28" s="145">
        <v>112973</v>
      </c>
      <c r="D28" s="145">
        <v>103900</v>
      </c>
      <c r="E28" s="145">
        <v>25047</v>
      </c>
      <c r="F28" s="145">
        <v>241920</v>
      </c>
      <c r="G28" s="146">
        <v>7.0999999999999994E-2</v>
      </c>
      <c r="J28" s="244"/>
    </row>
    <row r="29" spans="1:10" x14ac:dyDescent="0.35">
      <c r="A29" s="150" t="s">
        <v>195</v>
      </c>
      <c r="B29" s="144" t="s">
        <v>182</v>
      </c>
      <c r="C29" s="145">
        <v>117526</v>
      </c>
      <c r="D29" s="145">
        <v>112184</v>
      </c>
      <c r="E29" s="145">
        <v>26777</v>
      </c>
      <c r="F29" s="145">
        <v>256487</v>
      </c>
      <c r="G29" s="146">
        <v>7.4999999999999997E-2</v>
      </c>
      <c r="J29" s="244"/>
    </row>
    <row r="30" spans="1:10" x14ac:dyDescent="0.35">
      <c r="A30" s="150" t="s">
        <v>195</v>
      </c>
      <c r="B30" s="144" t="s">
        <v>183</v>
      </c>
      <c r="C30" s="145">
        <v>107862</v>
      </c>
      <c r="D30" s="145">
        <v>101282</v>
      </c>
      <c r="E30" s="145">
        <v>24853</v>
      </c>
      <c r="F30" s="145">
        <v>233997</v>
      </c>
      <c r="G30" s="146">
        <v>6.8000000000000005E-2</v>
      </c>
      <c r="J30" s="244"/>
    </row>
    <row r="31" spans="1:10" x14ac:dyDescent="0.35">
      <c r="A31" s="150" t="s">
        <v>195</v>
      </c>
      <c r="B31" s="144" t="s">
        <v>184</v>
      </c>
      <c r="C31" s="145">
        <v>89561</v>
      </c>
      <c r="D31" s="145">
        <v>81160</v>
      </c>
      <c r="E31" s="145">
        <v>21072</v>
      </c>
      <c r="F31" s="145">
        <v>191793</v>
      </c>
      <c r="G31" s="146">
        <v>5.6000000000000001E-2</v>
      </c>
      <c r="J31" s="244"/>
    </row>
    <row r="32" spans="1:10" x14ac:dyDescent="0.35">
      <c r="A32" s="150" t="s">
        <v>195</v>
      </c>
      <c r="B32" s="144" t="s">
        <v>185</v>
      </c>
      <c r="C32" s="145">
        <v>71781</v>
      </c>
      <c r="D32" s="145">
        <v>64659</v>
      </c>
      <c r="E32" s="145">
        <v>17471</v>
      </c>
      <c r="F32" s="145">
        <v>153911</v>
      </c>
      <c r="G32" s="146">
        <v>4.4999999999999998E-2</v>
      </c>
      <c r="J32" s="244"/>
    </row>
    <row r="33" spans="1:10" x14ac:dyDescent="0.35">
      <c r="A33" s="150" t="s">
        <v>195</v>
      </c>
      <c r="B33" s="144" t="s">
        <v>186</v>
      </c>
      <c r="C33" s="145">
        <v>60208</v>
      </c>
      <c r="D33" s="145">
        <v>51636</v>
      </c>
      <c r="E33" s="145">
        <v>15113</v>
      </c>
      <c r="F33" s="145">
        <v>126957</v>
      </c>
      <c r="G33" s="146">
        <v>3.6999999999999998E-2</v>
      </c>
      <c r="J33" s="244"/>
    </row>
    <row r="34" spans="1:10" x14ac:dyDescent="0.35">
      <c r="A34" s="150" t="s">
        <v>195</v>
      </c>
      <c r="B34" s="144" t="s">
        <v>187</v>
      </c>
      <c r="C34" s="145">
        <v>47480</v>
      </c>
      <c r="D34" s="145">
        <v>38893</v>
      </c>
      <c r="E34" s="145">
        <v>12100</v>
      </c>
      <c r="F34" s="145">
        <v>98473</v>
      </c>
      <c r="G34" s="146">
        <v>2.9000000000000001E-2</v>
      </c>
      <c r="J34" s="244"/>
    </row>
    <row r="35" spans="1:10" x14ac:dyDescent="0.35">
      <c r="A35" s="150" t="s">
        <v>195</v>
      </c>
      <c r="B35" s="144" t="s">
        <v>188</v>
      </c>
      <c r="C35" s="145">
        <v>37988</v>
      </c>
      <c r="D35" s="145">
        <v>30733</v>
      </c>
      <c r="E35" s="145">
        <v>9567</v>
      </c>
      <c r="F35" s="145">
        <v>78288</v>
      </c>
      <c r="G35" s="146">
        <v>2.3E-2</v>
      </c>
      <c r="J35" s="244"/>
    </row>
    <row r="36" spans="1:10" x14ac:dyDescent="0.35">
      <c r="A36" s="150" t="s">
        <v>195</v>
      </c>
      <c r="B36" s="144" t="s">
        <v>189</v>
      </c>
      <c r="C36" s="145">
        <v>30591</v>
      </c>
      <c r="D36" s="145">
        <v>23487</v>
      </c>
      <c r="E36" s="145">
        <v>7567</v>
      </c>
      <c r="F36" s="145">
        <v>61645</v>
      </c>
      <c r="G36" s="146">
        <v>1.7999999999999999E-2</v>
      </c>
      <c r="J36" s="244"/>
    </row>
    <row r="37" spans="1:10" x14ac:dyDescent="0.35">
      <c r="A37" s="150" t="s">
        <v>195</v>
      </c>
      <c r="B37" s="144" t="s">
        <v>190</v>
      </c>
      <c r="C37" s="145">
        <v>24195</v>
      </c>
      <c r="D37" s="145">
        <v>18601</v>
      </c>
      <c r="E37" s="145">
        <v>5816</v>
      </c>
      <c r="F37" s="145">
        <v>48612</v>
      </c>
      <c r="G37" s="146">
        <v>1.4E-2</v>
      </c>
      <c r="J37" s="244"/>
    </row>
    <row r="38" spans="1:10" x14ac:dyDescent="0.35">
      <c r="A38" s="150" t="s">
        <v>195</v>
      </c>
      <c r="B38" s="144" t="s">
        <v>191</v>
      </c>
      <c r="C38" s="145">
        <v>19960</v>
      </c>
      <c r="D38" s="145">
        <v>14922</v>
      </c>
      <c r="E38" s="145">
        <v>4591</v>
      </c>
      <c r="F38" s="145">
        <v>39473</v>
      </c>
      <c r="G38" s="146">
        <v>1.2E-2</v>
      </c>
      <c r="J38" s="244"/>
    </row>
    <row r="39" spans="1:10" x14ac:dyDescent="0.35">
      <c r="A39" s="150" t="s">
        <v>195</v>
      </c>
      <c r="B39" s="144" t="s">
        <v>192</v>
      </c>
      <c r="C39" s="145">
        <v>16168</v>
      </c>
      <c r="D39" s="145">
        <v>11975</v>
      </c>
      <c r="E39" s="145">
        <v>3619</v>
      </c>
      <c r="F39" s="145">
        <v>31762</v>
      </c>
      <c r="G39" s="146">
        <v>8.9999999999999993E-3</v>
      </c>
      <c r="J39" s="244"/>
    </row>
    <row r="40" spans="1:10" x14ac:dyDescent="0.35">
      <c r="A40" s="150" t="s">
        <v>195</v>
      </c>
      <c r="B40" s="144" t="s">
        <v>193</v>
      </c>
      <c r="C40" s="145">
        <v>15065</v>
      </c>
      <c r="D40" s="145">
        <v>10932</v>
      </c>
      <c r="E40" s="145">
        <v>3139</v>
      </c>
      <c r="F40" s="145">
        <v>29136</v>
      </c>
      <c r="G40" s="146">
        <v>8.9999999999999993E-3</v>
      </c>
      <c r="J40" s="244"/>
    </row>
    <row r="41" spans="1:10" x14ac:dyDescent="0.35">
      <c r="A41" s="150" t="s">
        <v>195</v>
      </c>
      <c r="B41" s="144" t="s">
        <v>194</v>
      </c>
      <c r="C41" s="145">
        <v>82645</v>
      </c>
      <c r="D41" s="145">
        <v>54869</v>
      </c>
      <c r="E41" s="145">
        <v>16023</v>
      </c>
      <c r="F41" s="145">
        <v>153537</v>
      </c>
      <c r="G41" s="146">
        <v>4.4999999999999998E-2</v>
      </c>
      <c r="J41" s="244"/>
    </row>
    <row r="42" spans="1:10" x14ac:dyDescent="0.35">
      <c r="A42" s="150" t="s">
        <v>196</v>
      </c>
      <c r="B42" s="144" t="s">
        <v>176</v>
      </c>
      <c r="C42" s="234"/>
      <c r="D42" s="234"/>
      <c r="E42" s="234"/>
      <c r="F42" s="145">
        <v>20937</v>
      </c>
      <c r="G42" s="146">
        <v>0.17899999999999999</v>
      </c>
      <c r="J42" s="244"/>
    </row>
    <row r="43" spans="1:10" x14ac:dyDescent="0.35">
      <c r="A43" s="150" t="s">
        <v>196</v>
      </c>
      <c r="B43" s="144" t="s">
        <v>177</v>
      </c>
      <c r="C43" s="234"/>
      <c r="D43" s="234"/>
      <c r="E43" s="234"/>
      <c r="F43" s="145">
        <v>7531</v>
      </c>
      <c r="G43" s="146">
        <v>6.4000000000000001E-2</v>
      </c>
      <c r="J43" s="244"/>
    </row>
    <row r="44" spans="1:10" x14ac:dyDescent="0.35">
      <c r="A44" s="150" t="s">
        <v>196</v>
      </c>
      <c r="B44" s="144" t="s">
        <v>178</v>
      </c>
      <c r="C44" s="234"/>
      <c r="D44" s="234"/>
      <c r="E44" s="234"/>
      <c r="F44" s="145">
        <v>20591</v>
      </c>
      <c r="G44" s="146">
        <v>0.17599999999999999</v>
      </c>
      <c r="J44" s="244"/>
    </row>
    <row r="45" spans="1:10" x14ac:dyDescent="0.35">
      <c r="A45" s="150" t="s">
        <v>196</v>
      </c>
      <c r="B45" s="144" t="s">
        <v>179</v>
      </c>
      <c r="C45" s="234"/>
      <c r="D45" s="234"/>
      <c r="E45" s="234"/>
      <c r="F45" s="145">
        <v>12574</v>
      </c>
      <c r="G45" s="146">
        <v>0.107</v>
      </c>
      <c r="J45" s="244"/>
    </row>
    <row r="46" spans="1:10" x14ac:dyDescent="0.35">
      <c r="A46" s="150" t="s">
        <v>196</v>
      </c>
      <c r="B46" s="144" t="s">
        <v>180</v>
      </c>
      <c r="C46" s="234"/>
      <c r="D46" s="234"/>
      <c r="E46" s="234"/>
      <c r="F46" s="145">
        <v>7607</v>
      </c>
      <c r="G46" s="146">
        <v>6.5000000000000002E-2</v>
      </c>
      <c r="J46" s="244"/>
    </row>
    <row r="47" spans="1:10" x14ac:dyDescent="0.35">
      <c r="A47" s="150" t="s">
        <v>196</v>
      </c>
      <c r="B47" s="144" t="s">
        <v>181</v>
      </c>
      <c r="C47" s="234"/>
      <c r="D47" s="234"/>
      <c r="E47" s="234"/>
      <c r="F47" s="145">
        <v>7410</v>
      </c>
      <c r="G47" s="146">
        <v>6.3E-2</v>
      </c>
      <c r="J47" s="244"/>
    </row>
    <row r="48" spans="1:10" x14ac:dyDescent="0.35">
      <c r="A48" s="150" t="s">
        <v>196</v>
      </c>
      <c r="B48" s="144" t="s">
        <v>182</v>
      </c>
      <c r="C48" s="234"/>
      <c r="D48" s="234"/>
      <c r="E48" s="234"/>
      <c r="F48" s="145">
        <v>6809</v>
      </c>
      <c r="G48" s="146">
        <v>5.8000000000000003E-2</v>
      </c>
      <c r="J48" s="244"/>
    </row>
    <row r="49" spans="1:10" x14ac:dyDescent="0.35">
      <c r="A49" s="150" t="s">
        <v>196</v>
      </c>
      <c r="B49" s="144" t="s">
        <v>183</v>
      </c>
      <c r="C49" s="234"/>
      <c r="D49" s="234"/>
      <c r="E49" s="234"/>
      <c r="F49" s="145">
        <v>5933</v>
      </c>
      <c r="G49" s="146">
        <v>5.0999999999999997E-2</v>
      </c>
      <c r="J49" s="244"/>
    </row>
    <row r="50" spans="1:10" x14ac:dyDescent="0.35">
      <c r="A50" s="150" t="s">
        <v>196</v>
      </c>
      <c r="B50" s="144" t="s">
        <v>184</v>
      </c>
      <c r="C50" s="234"/>
      <c r="D50" s="234"/>
      <c r="E50" s="234"/>
      <c r="F50" s="145">
        <v>4525</v>
      </c>
      <c r="G50" s="146">
        <v>3.9E-2</v>
      </c>
      <c r="J50" s="244"/>
    </row>
    <row r="51" spans="1:10" x14ac:dyDescent="0.35">
      <c r="A51" s="150" t="s">
        <v>196</v>
      </c>
      <c r="B51" s="144" t="s">
        <v>185</v>
      </c>
      <c r="C51" s="234"/>
      <c r="D51" s="234"/>
      <c r="E51" s="234"/>
      <c r="F51" s="145">
        <v>3527</v>
      </c>
      <c r="G51" s="146">
        <v>0.03</v>
      </c>
      <c r="J51" s="244"/>
    </row>
    <row r="52" spans="1:10" x14ac:dyDescent="0.35">
      <c r="A52" s="150" t="s">
        <v>196</v>
      </c>
      <c r="B52" s="144" t="s">
        <v>186</v>
      </c>
      <c r="C52" s="234"/>
      <c r="D52" s="234"/>
      <c r="E52" s="234"/>
      <c r="F52" s="145">
        <v>3103</v>
      </c>
      <c r="G52" s="146">
        <v>2.5999999999999999E-2</v>
      </c>
      <c r="J52" s="244"/>
    </row>
    <row r="53" spans="1:10" x14ac:dyDescent="0.35">
      <c r="A53" s="150" t="s">
        <v>196</v>
      </c>
      <c r="B53" s="144" t="s">
        <v>187</v>
      </c>
      <c r="C53" s="234"/>
      <c r="D53" s="234"/>
      <c r="E53" s="234"/>
      <c r="F53" s="145">
        <v>2486</v>
      </c>
      <c r="G53" s="146">
        <v>2.1000000000000001E-2</v>
      </c>
      <c r="J53" s="244"/>
    </row>
    <row r="54" spans="1:10" x14ac:dyDescent="0.35">
      <c r="A54" s="150" t="s">
        <v>196</v>
      </c>
      <c r="B54" s="144" t="s">
        <v>188</v>
      </c>
      <c r="C54" s="234"/>
      <c r="D54" s="234"/>
      <c r="E54" s="234"/>
      <c r="F54" s="145">
        <v>1972</v>
      </c>
      <c r="G54" s="146">
        <v>1.7000000000000001E-2</v>
      </c>
      <c r="J54" s="244"/>
    </row>
    <row r="55" spans="1:10" x14ac:dyDescent="0.35">
      <c r="A55" s="150" t="s">
        <v>196</v>
      </c>
      <c r="B55" s="144" t="s">
        <v>189</v>
      </c>
      <c r="C55" s="234"/>
      <c r="D55" s="234"/>
      <c r="E55" s="234"/>
      <c r="F55" s="145">
        <v>1518</v>
      </c>
      <c r="G55" s="146">
        <v>1.2999999999999999E-2</v>
      </c>
      <c r="J55" s="244"/>
    </row>
    <row r="56" spans="1:10" x14ac:dyDescent="0.35">
      <c r="A56" s="150" t="s">
        <v>196</v>
      </c>
      <c r="B56" s="144" t="s">
        <v>190</v>
      </c>
      <c r="C56" s="234"/>
      <c r="D56" s="234"/>
      <c r="E56" s="234"/>
      <c r="F56" s="145">
        <v>1267</v>
      </c>
      <c r="G56" s="146">
        <v>1.0999999999999999E-2</v>
      </c>
      <c r="J56" s="244"/>
    </row>
    <row r="57" spans="1:10" x14ac:dyDescent="0.35">
      <c r="A57" s="150" t="s">
        <v>196</v>
      </c>
      <c r="B57" s="144" t="s">
        <v>191</v>
      </c>
      <c r="C57" s="234"/>
      <c r="D57" s="234"/>
      <c r="E57" s="234"/>
      <c r="F57" s="145">
        <v>1127</v>
      </c>
      <c r="G57" s="146">
        <v>0.01</v>
      </c>
      <c r="J57" s="244"/>
    </row>
    <row r="58" spans="1:10" x14ac:dyDescent="0.35">
      <c r="A58" s="150" t="s">
        <v>196</v>
      </c>
      <c r="B58" s="144" t="s">
        <v>192</v>
      </c>
      <c r="C58" s="234"/>
      <c r="D58" s="234"/>
      <c r="E58" s="234"/>
      <c r="F58" s="145">
        <v>932</v>
      </c>
      <c r="G58" s="146">
        <v>8.0000000000000002E-3</v>
      </c>
      <c r="J58" s="244"/>
    </row>
    <row r="59" spans="1:10" x14ac:dyDescent="0.35">
      <c r="A59" s="150" t="s">
        <v>196</v>
      </c>
      <c r="B59" s="144" t="s">
        <v>193</v>
      </c>
      <c r="C59" s="234"/>
      <c r="D59" s="234"/>
      <c r="E59" s="234"/>
      <c r="F59" s="145">
        <v>1381</v>
      </c>
      <c r="G59" s="146">
        <v>1.2E-2</v>
      </c>
      <c r="J59" s="244"/>
    </row>
    <row r="60" spans="1:10" x14ac:dyDescent="0.35">
      <c r="A60" s="150" t="s">
        <v>196</v>
      </c>
      <c r="B60" s="144" t="s">
        <v>194</v>
      </c>
      <c r="C60" s="234"/>
      <c r="D60" s="234"/>
      <c r="E60" s="234"/>
      <c r="F60" s="145">
        <v>5902</v>
      </c>
      <c r="G60" s="146">
        <v>0.05</v>
      </c>
      <c r="J60" s="244"/>
    </row>
    <row r="61" spans="1:10" x14ac:dyDescent="0.35">
      <c r="A61" s="151"/>
      <c r="B61" s="141"/>
      <c r="C61" s="1"/>
      <c r="D61" s="1"/>
      <c r="E61" s="1"/>
      <c r="F61" s="147"/>
      <c r="G61" s="148"/>
    </row>
    <row r="62" spans="1:10" x14ac:dyDescent="0.35">
      <c r="A62" s="166" t="s">
        <v>87</v>
      </c>
      <c r="B62" s="141"/>
    </row>
    <row r="63" spans="1:10" x14ac:dyDescent="0.35">
      <c r="A63" s="167" t="s">
        <v>197</v>
      </c>
      <c r="B63" s="141"/>
      <c r="C63" s="91"/>
      <c r="D63" s="91"/>
      <c r="E63" s="91"/>
      <c r="F63" s="91"/>
      <c r="G63" s="91"/>
    </row>
    <row r="64" spans="1:10" x14ac:dyDescent="0.35">
      <c r="A64" s="3"/>
      <c r="B64" s="167" t="s">
        <v>198</v>
      </c>
      <c r="C64" s="91"/>
      <c r="D64" s="91"/>
      <c r="E64" s="91"/>
      <c r="F64" s="91"/>
      <c r="G64" s="91"/>
    </row>
    <row r="65" spans="1:7" x14ac:dyDescent="0.35">
      <c r="A65" s="3"/>
      <c r="B65" s="167" t="s">
        <v>199</v>
      </c>
    </row>
    <row r="66" spans="1:7" x14ac:dyDescent="0.35">
      <c r="A66" s="167" t="s">
        <v>200</v>
      </c>
      <c r="B66" s="141"/>
      <c r="C66" s="91"/>
      <c r="D66" s="91"/>
      <c r="E66" s="91"/>
      <c r="F66" s="91"/>
      <c r="G66" s="91"/>
    </row>
    <row r="67" spans="1:7" x14ac:dyDescent="0.35">
      <c r="A67" s="167" t="s">
        <v>201</v>
      </c>
      <c r="B67" s="141"/>
      <c r="C67" s="91"/>
      <c r="D67" s="91"/>
      <c r="E67" s="91"/>
      <c r="F67" s="91"/>
      <c r="G67" s="91"/>
    </row>
    <row r="68" spans="1:7" x14ac:dyDescent="0.35">
      <c r="A68" s="167" t="s">
        <v>202</v>
      </c>
      <c r="B68" s="141"/>
    </row>
    <row r="69" spans="1:7" s="3" customFormat="1" x14ac:dyDescent="0.35">
      <c r="A69" s="167" t="s">
        <v>203</v>
      </c>
      <c r="B69" s="141"/>
      <c r="C69" s="141"/>
      <c r="D69" s="141"/>
      <c r="E69" s="141"/>
      <c r="F69" s="141"/>
      <c r="G69" s="141"/>
    </row>
    <row r="70" spans="1:7" x14ac:dyDescent="0.35">
      <c r="A70" s="167"/>
      <c r="B70" s="141"/>
    </row>
    <row r="71" spans="1:7" x14ac:dyDescent="0.35">
      <c r="A71" s="152" t="s">
        <v>157</v>
      </c>
      <c r="B71" s="141"/>
    </row>
    <row r="72" spans="1:7" x14ac:dyDescent="0.35">
      <c r="A72" s="167" t="s">
        <v>91</v>
      </c>
      <c r="B72" s="141"/>
    </row>
    <row r="73" spans="1:7" x14ac:dyDescent="0.35">
      <c r="A73" s="167"/>
      <c r="B73" s="141"/>
    </row>
    <row r="74" spans="1:7" x14ac:dyDescent="0.35">
      <c r="A74" s="168" t="s">
        <v>92</v>
      </c>
    </row>
    <row r="75" spans="1:7" x14ac:dyDescent="0.35">
      <c r="A75" s="153"/>
      <c r="B75" s="149"/>
      <c r="C75" s="149"/>
      <c r="D75" s="149"/>
      <c r="E75" s="149"/>
      <c r="F75" s="149"/>
      <c r="G75" s="149"/>
    </row>
  </sheetData>
  <hyperlinks>
    <hyperlink ref="A74" location="Menu!A1" display="Return" xr:uid="{F988600A-B64A-4BFF-B15F-302AF5838E97}"/>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B9C0F-E6FF-41EE-9A3F-FA7703E6894F}">
  <sheetPr>
    <tabColor rgb="FF006068"/>
  </sheetPr>
  <dimension ref="A1:C21"/>
  <sheetViews>
    <sheetView showGridLines="0" zoomScaleNormal="100" workbookViewId="0"/>
  </sheetViews>
  <sheetFormatPr defaultColWidth="8.54296875" defaultRowHeight="14.5" x14ac:dyDescent="0.35"/>
  <cols>
    <col min="1" max="1" width="13" style="1" customWidth="1"/>
    <col min="2" max="2" width="21.453125" style="54" customWidth="1"/>
    <col min="3" max="3" width="12.81640625" style="54" customWidth="1"/>
    <col min="4" max="4" width="8.54296875" style="1"/>
    <col min="5" max="5" width="16.453125" style="1" customWidth="1"/>
    <col min="6" max="6" width="13" style="1" customWidth="1"/>
    <col min="7" max="7" width="15.81640625" style="1" customWidth="1"/>
    <col min="8" max="16384" width="8.54296875" style="1"/>
  </cols>
  <sheetData>
    <row r="1" spans="1:3" s="38" customFormat="1" ht="18.5" x14ac:dyDescent="0.45">
      <c r="A1" s="24" t="s">
        <v>23</v>
      </c>
      <c r="B1" s="78"/>
      <c r="C1" s="78"/>
    </row>
    <row r="2" spans="1:3" x14ac:dyDescent="0.35">
      <c r="C2" s="81"/>
    </row>
    <row r="3" spans="1:3" x14ac:dyDescent="0.35">
      <c r="A3" s="133" t="s">
        <v>94</v>
      </c>
      <c r="B3" s="133" t="s">
        <v>86</v>
      </c>
      <c r="C3" s="133" t="s">
        <v>204</v>
      </c>
    </row>
    <row r="4" spans="1:3" s="3" customFormat="1" x14ac:dyDescent="0.35">
      <c r="A4" s="169" t="s">
        <v>148</v>
      </c>
      <c r="B4" s="155">
        <v>3568</v>
      </c>
      <c r="C4" s="156">
        <v>0.254</v>
      </c>
    </row>
    <row r="5" spans="1:3" s="3" customFormat="1" x14ac:dyDescent="0.35">
      <c r="A5" s="169" t="s">
        <v>149</v>
      </c>
      <c r="B5" s="155">
        <v>4925</v>
      </c>
      <c r="C5" s="156">
        <v>0.35</v>
      </c>
    </row>
    <row r="6" spans="1:3" s="3" customFormat="1" x14ac:dyDescent="0.35">
      <c r="A6" s="169" t="s">
        <v>150</v>
      </c>
      <c r="B6" s="155">
        <v>2939</v>
      </c>
      <c r="C6" s="156">
        <v>0.20899999999999999</v>
      </c>
    </row>
    <row r="7" spans="1:3" s="3" customFormat="1" x14ac:dyDescent="0.35">
      <c r="A7" s="169" t="s">
        <v>151</v>
      </c>
      <c r="B7" s="155">
        <v>1509</v>
      </c>
      <c r="C7" s="156">
        <v>0.107</v>
      </c>
    </row>
    <row r="8" spans="1:3" s="3" customFormat="1" x14ac:dyDescent="0.35">
      <c r="A8" s="169" t="s">
        <v>152</v>
      </c>
      <c r="B8" s="155">
        <v>1009</v>
      </c>
      <c r="C8" s="156">
        <v>7.1999999999999995E-2</v>
      </c>
    </row>
    <row r="9" spans="1:3" s="3" customFormat="1" x14ac:dyDescent="0.35">
      <c r="A9" s="169" t="s">
        <v>153</v>
      </c>
      <c r="B9" s="155">
        <v>90</v>
      </c>
      <c r="C9" s="156">
        <v>6.0000000000000001E-3</v>
      </c>
    </row>
    <row r="10" spans="1:3" s="3" customFormat="1" x14ac:dyDescent="0.35">
      <c r="A10" s="169" t="s">
        <v>154</v>
      </c>
      <c r="B10" s="155">
        <v>18</v>
      </c>
      <c r="C10" s="156">
        <v>1E-3</v>
      </c>
    </row>
    <row r="11" spans="1:3" s="3" customFormat="1" x14ac:dyDescent="0.35">
      <c r="A11" s="170" t="s">
        <v>98</v>
      </c>
      <c r="B11" s="157">
        <v>14058</v>
      </c>
      <c r="C11" s="158">
        <v>1</v>
      </c>
    </row>
    <row r="13" spans="1:3" s="3" customFormat="1" x14ac:dyDescent="0.35">
      <c r="A13" s="4" t="s">
        <v>87</v>
      </c>
      <c r="B13" s="50"/>
      <c r="C13" s="50"/>
    </row>
    <row r="14" spans="1:3" s="3" customFormat="1" x14ac:dyDescent="0.35">
      <c r="A14" s="3" t="s">
        <v>205</v>
      </c>
      <c r="B14" s="50"/>
      <c r="C14" s="50"/>
    </row>
    <row r="15" spans="1:3" s="3" customFormat="1" x14ac:dyDescent="0.35">
      <c r="A15" s="33" t="s">
        <v>206</v>
      </c>
      <c r="B15" s="50"/>
      <c r="C15" s="50"/>
    </row>
    <row r="16" spans="1:3" x14ac:dyDescent="0.35">
      <c r="A16" s="33" t="s">
        <v>207</v>
      </c>
    </row>
    <row r="17" spans="1:1" x14ac:dyDescent="0.35">
      <c r="A17" s="34"/>
    </row>
    <row r="18" spans="1:1" x14ac:dyDescent="0.35">
      <c r="A18" s="7" t="s">
        <v>157</v>
      </c>
    </row>
    <row r="19" spans="1:1" x14ac:dyDescent="0.35">
      <c r="A19" s="3" t="s">
        <v>91</v>
      </c>
    </row>
    <row r="21" spans="1:1" x14ac:dyDescent="0.35">
      <c r="A21" s="13" t="s">
        <v>92</v>
      </c>
    </row>
  </sheetData>
  <hyperlinks>
    <hyperlink ref="A21" location="Menu!A1" display="Return" xr:uid="{88142B1A-E21C-4122-B37F-AC750DA80A8D}"/>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6DD4-F8EF-423A-A21D-DE8517A131D8}">
  <sheetPr>
    <tabColor rgb="FF006068"/>
  </sheetPr>
  <dimension ref="A1:K33"/>
  <sheetViews>
    <sheetView showGridLines="0" zoomScaleNormal="100" workbookViewId="0"/>
  </sheetViews>
  <sheetFormatPr defaultColWidth="8.54296875" defaultRowHeight="14.5" x14ac:dyDescent="0.35"/>
  <cols>
    <col min="1" max="1" width="25.54296875" style="164" customWidth="1"/>
    <col min="2" max="2" width="25.54296875" style="163" customWidth="1"/>
    <col min="3" max="16384" width="8.54296875" style="1"/>
  </cols>
  <sheetData>
    <row r="1" spans="1:8" s="38" customFormat="1" ht="18.5" x14ac:dyDescent="0.45">
      <c r="A1" s="24" t="s">
        <v>25</v>
      </c>
      <c r="B1" s="257"/>
      <c r="C1" s="42"/>
      <c r="D1" s="42"/>
      <c r="E1" s="42"/>
      <c r="F1" s="42"/>
      <c r="G1" s="42"/>
      <c r="H1" s="43"/>
    </row>
    <row r="2" spans="1:8" x14ac:dyDescent="0.35">
      <c r="A2" s="17"/>
      <c r="B2" s="258"/>
      <c r="C2" s="16"/>
      <c r="D2" s="16"/>
      <c r="E2" s="16"/>
      <c r="F2" s="16"/>
      <c r="G2" s="16"/>
      <c r="H2" s="12"/>
    </row>
    <row r="3" spans="1:8" x14ac:dyDescent="0.35">
      <c r="A3" s="133" t="s">
        <v>208</v>
      </c>
      <c r="B3" s="133" t="s">
        <v>204</v>
      </c>
      <c r="C3" s="12"/>
      <c r="D3" s="12"/>
      <c r="E3" s="12"/>
      <c r="F3" s="12"/>
      <c r="G3" s="12"/>
      <c r="H3" s="12"/>
    </row>
    <row r="4" spans="1:8" s="3" customFormat="1" x14ac:dyDescent="0.35">
      <c r="A4" s="172" t="s">
        <v>176</v>
      </c>
      <c r="B4" s="156">
        <v>0.17899999999999999</v>
      </c>
      <c r="C4" s="18"/>
      <c r="D4" s="18"/>
      <c r="E4" s="18"/>
      <c r="F4" s="18"/>
      <c r="G4" s="18"/>
      <c r="H4" s="18"/>
    </row>
    <row r="5" spans="1:8" s="3" customFormat="1" x14ac:dyDescent="0.35">
      <c r="A5" s="172" t="s">
        <v>177</v>
      </c>
      <c r="B5" s="156">
        <v>6.4000000000000001E-2</v>
      </c>
      <c r="C5" s="18"/>
      <c r="D5" s="18"/>
      <c r="E5" s="18"/>
      <c r="F5" s="18"/>
      <c r="G5" s="18"/>
      <c r="H5" s="18"/>
    </row>
    <row r="6" spans="1:8" s="3" customFormat="1" x14ac:dyDescent="0.35">
      <c r="A6" s="172" t="s">
        <v>178</v>
      </c>
      <c r="B6" s="156">
        <v>0.17599999999999999</v>
      </c>
      <c r="C6" s="18"/>
      <c r="D6" s="18"/>
      <c r="E6" s="18"/>
      <c r="F6" s="18"/>
      <c r="G6" s="18"/>
      <c r="H6" s="18"/>
    </row>
    <row r="7" spans="1:8" s="3" customFormat="1" x14ac:dyDescent="0.35">
      <c r="A7" s="172" t="s">
        <v>179</v>
      </c>
      <c r="B7" s="156">
        <v>0.107</v>
      </c>
      <c r="C7" s="18"/>
      <c r="D7" s="18"/>
      <c r="E7" s="18"/>
      <c r="F7" s="18"/>
      <c r="G7" s="18"/>
      <c r="H7" s="18"/>
    </row>
    <row r="8" spans="1:8" s="3" customFormat="1" x14ac:dyDescent="0.35">
      <c r="A8" s="172" t="s">
        <v>180</v>
      </c>
      <c r="B8" s="156">
        <v>6.5000000000000002E-2</v>
      </c>
      <c r="C8" s="18"/>
      <c r="D8" s="18"/>
      <c r="E8" s="18"/>
      <c r="F8" s="18"/>
      <c r="G8" s="18"/>
      <c r="H8" s="18"/>
    </row>
    <row r="9" spans="1:8" s="3" customFormat="1" x14ac:dyDescent="0.35">
      <c r="A9" s="172" t="s">
        <v>181</v>
      </c>
      <c r="B9" s="156">
        <v>6.3E-2</v>
      </c>
      <c r="C9" s="18"/>
      <c r="D9" s="18"/>
      <c r="E9" s="18"/>
      <c r="F9" s="18"/>
      <c r="G9" s="18"/>
      <c r="H9" s="18"/>
    </row>
    <row r="10" spans="1:8" s="3" customFormat="1" x14ac:dyDescent="0.35">
      <c r="A10" s="172" t="s">
        <v>182</v>
      </c>
      <c r="B10" s="156">
        <v>5.8000000000000003E-2</v>
      </c>
      <c r="C10" s="18"/>
      <c r="D10" s="18"/>
      <c r="E10" s="18"/>
      <c r="F10" s="18"/>
      <c r="G10" s="18"/>
      <c r="H10" s="18"/>
    </row>
    <row r="11" spans="1:8" s="3" customFormat="1" x14ac:dyDescent="0.35">
      <c r="A11" s="172" t="s">
        <v>183</v>
      </c>
      <c r="B11" s="156">
        <v>5.0999999999999997E-2</v>
      </c>
      <c r="C11" s="18"/>
      <c r="D11" s="18"/>
      <c r="E11" s="18"/>
      <c r="F11" s="18"/>
      <c r="G11" s="18"/>
      <c r="H11" s="18"/>
    </row>
    <row r="12" spans="1:8" s="3" customFormat="1" x14ac:dyDescent="0.35">
      <c r="A12" s="172" t="s">
        <v>184</v>
      </c>
      <c r="B12" s="156">
        <v>3.9E-2</v>
      </c>
      <c r="C12" s="18"/>
      <c r="D12" s="18"/>
      <c r="E12" s="18"/>
      <c r="F12" s="18"/>
      <c r="G12" s="18"/>
      <c r="H12" s="18"/>
    </row>
    <row r="13" spans="1:8" s="3" customFormat="1" x14ac:dyDescent="0.35">
      <c r="A13" s="172" t="s">
        <v>185</v>
      </c>
      <c r="B13" s="156">
        <v>0.03</v>
      </c>
      <c r="C13" s="18"/>
      <c r="D13" s="18"/>
      <c r="E13" s="18"/>
      <c r="F13" s="18"/>
      <c r="G13" s="18"/>
      <c r="H13" s="18"/>
    </row>
    <row r="14" spans="1:8" s="3" customFormat="1" x14ac:dyDescent="0.35">
      <c r="A14" s="172" t="s">
        <v>186</v>
      </c>
      <c r="B14" s="156">
        <v>2.5999999999999999E-2</v>
      </c>
      <c r="C14" s="18"/>
      <c r="D14" s="18"/>
      <c r="E14" s="18"/>
      <c r="F14" s="18"/>
      <c r="G14" s="18"/>
      <c r="H14" s="18"/>
    </row>
    <row r="15" spans="1:8" s="3" customFormat="1" x14ac:dyDescent="0.35">
      <c r="A15" s="172" t="s">
        <v>187</v>
      </c>
      <c r="B15" s="156">
        <v>2.1000000000000001E-2</v>
      </c>
      <c r="C15" s="18"/>
      <c r="D15" s="18"/>
      <c r="E15" s="18"/>
      <c r="F15" s="18"/>
      <c r="G15" s="18"/>
      <c r="H15" s="18"/>
    </row>
    <row r="16" spans="1:8" s="3" customFormat="1" x14ac:dyDescent="0.35">
      <c r="A16" s="172" t="s">
        <v>188</v>
      </c>
      <c r="B16" s="156">
        <v>1.7000000000000001E-2</v>
      </c>
      <c r="C16" s="18"/>
      <c r="D16" s="18"/>
      <c r="E16" s="2"/>
      <c r="F16" s="18"/>
      <c r="G16" s="18"/>
      <c r="H16" s="18"/>
    </row>
    <row r="17" spans="1:11" s="3" customFormat="1" x14ac:dyDescent="0.35">
      <c r="A17" s="172" t="s">
        <v>189</v>
      </c>
      <c r="B17" s="156">
        <v>1.2999999999999999E-2</v>
      </c>
      <c r="C17" s="18"/>
      <c r="D17" s="18"/>
      <c r="E17" s="18"/>
      <c r="F17" s="18"/>
      <c r="G17" s="18"/>
      <c r="H17" s="18"/>
    </row>
    <row r="18" spans="1:11" s="3" customFormat="1" x14ac:dyDescent="0.35">
      <c r="A18" s="172" t="s">
        <v>190</v>
      </c>
      <c r="B18" s="156">
        <v>1.0999999999999999E-2</v>
      </c>
      <c r="C18" s="18"/>
      <c r="D18" s="18"/>
      <c r="E18" s="18"/>
      <c r="F18" s="18"/>
      <c r="G18" s="18"/>
      <c r="H18" s="18"/>
    </row>
    <row r="19" spans="1:11" s="3" customFormat="1" x14ac:dyDescent="0.35">
      <c r="A19" s="172" t="s">
        <v>191</v>
      </c>
      <c r="B19" s="156">
        <v>0.01</v>
      </c>
      <c r="C19" s="18"/>
      <c r="D19" s="18"/>
      <c r="E19" s="18"/>
      <c r="F19" s="18"/>
      <c r="G19" s="18"/>
      <c r="H19" s="18"/>
    </row>
    <row r="20" spans="1:11" s="3" customFormat="1" x14ac:dyDescent="0.35">
      <c r="A20" s="172" t="s">
        <v>192</v>
      </c>
      <c r="B20" s="156">
        <v>8.0000000000000002E-3</v>
      </c>
      <c r="C20" s="18"/>
      <c r="D20" s="18"/>
      <c r="E20" s="18"/>
      <c r="F20" s="18"/>
      <c r="G20" s="18"/>
      <c r="H20" s="18"/>
    </row>
    <row r="21" spans="1:11" s="3" customFormat="1" x14ac:dyDescent="0.35">
      <c r="A21" s="172" t="s">
        <v>193</v>
      </c>
      <c r="B21" s="156">
        <v>1.2E-2</v>
      </c>
      <c r="C21" s="18"/>
      <c r="D21" s="18"/>
      <c r="E21" s="18"/>
      <c r="F21" s="18"/>
      <c r="G21" s="18"/>
      <c r="H21" s="18"/>
    </row>
    <row r="22" spans="1:11" s="3" customFormat="1" x14ac:dyDescent="0.35">
      <c r="A22" s="172" t="s">
        <v>194</v>
      </c>
      <c r="B22" s="156">
        <v>0.05</v>
      </c>
      <c r="C22" s="18"/>
      <c r="D22" s="18"/>
      <c r="E22" s="18"/>
      <c r="F22" s="18"/>
      <c r="G22" s="18"/>
      <c r="H22" s="18"/>
    </row>
    <row r="23" spans="1:11" s="3" customFormat="1" x14ac:dyDescent="0.35">
      <c r="A23" s="159" t="s">
        <v>98</v>
      </c>
      <c r="B23" s="158">
        <v>1</v>
      </c>
      <c r="C23" s="18"/>
      <c r="D23" s="18"/>
      <c r="E23" s="18"/>
      <c r="F23" s="18"/>
      <c r="G23" s="18"/>
      <c r="H23" s="18"/>
    </row>
    <row r="24" spans="1:11" x14ac:dyDescent="0.35">
      <c r="A24" s="12"/>
      <c r="B24" s="17"/>
      <c r="C24" s="12"/>
      <c r="D24" s="12"/>
      <c r="E24" s="12"/>
      <c r="F24" s="12"/>
      <c r="G24" s="12"/>
      <c r="H24" s="12"/>
    </row>
    <row r="25" spans="1:11" x14ac:dyDescent="0.35">
      <c r="A25" s="32" t="s">
        <v>87</v>
      </c>
      <c r="B25" s="54"/>
      <c r="H25" s="12"/>
    </row>
    <row r="26" spans="1:11" s="3" customFormat="1" x14ac:dyDescent="0.35">
      <c r="A26" s="21" t="s">
        <v>209</v>
      </c>
      <c r="B26" s="50"/>
      <c r="H26" s="18"/>
    </row>
    <row r="27" spans="1:11" x14ac:dyDescent="0.35">
      <c r="A27" s="21" t="s">
        <v>210</v>
      </c>
      <c r="B27" s="17"/>
      <c r="C27" s="19"/>
      <c r="D27" s="19"/>
      <c r="E27" s="19"/>
      <c r="F27" s="19"/>
      <c r="G27" s="19"/>
      <c r="H27" s="12"/>
    </row>
    <row r="28" spans="1:11" x14ac:dyDescent="0.35">
      <c r="A28" s="33" t="s">
        <v>207</v>
      </c>
      <c r="B28" s="17"/>
      <c r="C28" s="12"/>
      <c r="D28" s="12"/>
      <c r="E28" s="12"/>
      <c r="F28"/>
      <c r="G28"/>
      <c r="H28"/>
      <c r="I28"/>
      <c r="J28"/>
      <c r="K28"/>
    </row>
    <row r="29" spans="1:11" x14ac:dyDescent="0.35">
      <c r="A29" s="3"/>
      <c r="B29" s="54"/>
      <c r="F29"/>
      <c r="G29"/>
      <c r="H29"/>
      <c r="I29"/>
      <c r="J29"/>
      <c r="K29"/>
    </row>
    <row r="30" spans="1:11" x14ac:dyDescent="0.35">
      <c r="A30" s="7" t="s">
        <v>157</v>
      </c>
      <c r="B30" s="54"/>
    </row>
    <row r="31" spans="1:11" x14ac:dyDescent="0.35">
      <c r="A31" s="3" t="s">
        <v>91</v>
      </c>
      <c r="B31" s="54"/>
    </row>
    <row r="33" spans="1:1" x14ac:dyDescent="0.35">
      <c r="A33" s="13" t="s">
        <v>92</v>
      </c>
    </row>
  </sheetData>
  <hyperlinks>
    <hyperlink ref="A33" location="Menu!A1" display="Return" xr:uid="{485179DC-5CB7-4249-9B9B-5876B17F68D0}"/>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8E977-2F4B-441B-BB14-D4D0193665D3}">
  <sheetPr>
    <tabColor rgb="FF006068"/>
  </sheetPr>
  <dimension ref="A1:D19"/>
  <sheetViews>
    <sheetView showGridLines="0" zoomScaleNormal="100" workbookViewId="0"/>
  </sheetViews>
  <sheetFormatPr defaultColWidth="8.54296875" defaultRowHeight="14.5" x14ac:dyDescent="0.35"/>
  <cols>
    <col min="1" max="1" width="17.1796875" style="1" customWidth="1"/>
    <col min="2" max="4" width="17.1796875" style="54" customWidth="1"/>
    <col min="5" max="16384" width="8.54296875" style="1"/>
  </cols>
  <sheetData>
    <row r="1" spans="1:4" s="38" customFormat="1" ht="18.5" x14ac:dyDescent="0.45">
      <c r="A1" s="25" t="s">
        <v>27</v>
      </c>
      <c r="B1" s="78"/>
      <c r="C1" s="78"/>
      <c r="D1" s="78"/>
    </row>
    <row r="2" spans="1:4" x14ac:dyDescent="0.35">
      <c r="D2" s="81"/>
    </row>
    <row r="3" spans="1:4" x14ac:dyDescent="0.35">
      <c r="A3" s="133" t="s">
        <v>94</v>
      </c>
      <c r="B3" s="133" t="s">
        <v>211</v>
      </c>
      <c r="C3" s="133" t="s">
        <v>212</v>
      </c>
      <c r="D3" s="133" t="s">
        <v>98</v>
      </c>
    </row>
    <row r="4" spans="1:4" s="3" customFormat="1" x14ac:dyDescent="0.35">
      <c r="A4" s="172" t="s">
        <v>213</v>
      </c>
      <c r="B4" s="139">
        <v>5255</v>
      </c>
      <c r="C4" s="173">
        <v>222</v>
      </c>
      <c r="D4" s="139">
        <v>5477</v>
      </c>
    </row>
    <row r="5" spans="1:4" s="3" customFormat="1" x14ac:dyDescent="0.35">
      <c r="A5" s="172" t="s">
        <v>149</v>
      </c>
      <c r="B5" s="139">
        <v>22109</v>
      </c>
      <c r="C5" s="173">
        <v>360</v>
      </c>
      <c r="D5" s="139">
        <v>22469</v>
      </c>
    </row>
    <row r="6" spans="1:4" s="3" customFormat="1" x14ac:dyDescent="0.35">
      <c r="A6" s="172" t="s">
        <v>150</v>
      </c>
      <c r="B6" s="139">
        <v>29759</v>
      </c>
      <c r="C6" s="173">
        <v>293</v>
      </c>
      <c r="D6" s="139">
        <v>30052</v>
      </c>
    </row>
    <row r="7" spans="1:4" s="3" customFormat="1" x14ac:dyDescent="0.35">
      <c r="A7" s="172" t="s">
        <v>151</v>
      </c>
      <c r="B7" s="139">
        <v>16430</v>
      </c>
      <c r="C7" s="173">
        <v>186</v>
      </c>
      <c r="D7" s="139">
        <v>16616</v>
      </c>
    </row>
    <row r="8" spans="1:4" s="3" customFormat="1" x14ac:dyDescent="0.35">
      <c r="A8" s="172" t="s">
        <v>214</v>
      </c>
      <c r="B8" s="139">
        <v>9222</v>
      </c>
      <c r="C8" s="173">
        <v>100</v>
      </c>
      <c r="D8" s="139">
        <v>9322</v>
      </c>
    </row>
    <row r="9" spans="1:4" s="3" customFormat="1" x14ac:dyDescent="0.35">
      <c r="A9" s="159" t="s">
        <v>98</v>
      </c>
      <c r="B9" s="174">
        <v>82775</v>
      </c>
      <c r="C9" s="174">
        <v>1161</v>
      </c>
      <c r="D9" s="174">
        <v>83936</v>
      </c>
    </row>
    <row r="11" spans="1:4" x14ac:dyDescent="0.35">
      <c r="A11" s="32" t="s">
        <v>87</v>
      </c>
    </row>
    <row r="12" spans="1:4" s="3" customFormat="1" x14ac:dyDescent="0.35">
      <c r="A12" s="3" t="s">
        <v>215</v>
      </c>
      <c r="B12" s="50"/>
      <c r="C12" s="50"/>
      <c r="D12" s="50"/>
    </row>
    <row r="13" spans="1:4" x14ac:dyDescent="0.35">
      <c r="A13" s="3" t="s">
        <v>216</v>
      </c>
    </row>
    <row r="14" spans="1:4" x14ac:dyDescent="0.35">
      <c r="A14" s="3" t="s">
        <v>217</v>
      </c>
    </row>
    <row r="15" spans="1:4" x14ac:dyDescent="0.35">
      <c r="A15" s="3"/>
    </row>
    <row r="16" spans="1:4" x14ac:dyDescent="0.35">
      <c r="A16" s="32" t="s">
        <v>90</v>
      </c>
    </row>
    <row r="17" spans="1:1" x14ac:dyDescent="0.35">
      <c r="A17" s="21" t="s">
        <v>91</v>
      </c>
    </row>
    <row r="19" spans="1:1" x14ac:dyDescent="0.35">
      <c r="A19" s="13" t="s">
        <v>92</v>
      </c>
    </row>
  </sheetData>
  <hyperlinks>
    <hyperlink ref="A19" location="Menu!A1" display="Return" xr:uid="{0B3C697A-0CA4-4141-AC9C-FCFA6E18E074}"/>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5E470-CE31-4ADE-8C21-FF92B328694D}">
  <sheetPr>
    <tabColor rgb="FF006068"/>
  </sheetPr>
  <dimension ref="A1:P22"/>
  <sheetViews>
    <sheetView showGridLines="0" zoomScaleNormal="100" workbookViewId="0">
      <selection sqref="A1:M1"/>
    </sheetView>
  </sheetViews>
  <sheetFormatPr defaultColWidth="16.453125" defaultRowHeight="14.5" x14ac:dyDescent="0.35"/>
  <cols>
    <col min="1" max="1" width="16.453125" style="1"/>
    <col min="2" max="15" width="13.81640625" style="84" customWidth="1"/>
    <col min="16" max="16" width="13.81640625" style="1" customWidth="1"/>
    <col min="17" max="16384" width="16.453125" style="1"/>
  </cols>
  <sheetData>
    <row r="1" spans="1:16" s="41" customFormat="1" ht="17.149999999999999" customHeight="1" x14ac:dyDescent="0.45">
      <c r="A1" s="321" t="s">
        <v>218</v>
      </c>
      <c r="B1" s="321"/>
      <c r="C1" s="321"/>
      <c r="D1" s="321"/>
      <c r="E1" s="321"/>
      <c r="F1" s="321"/>
      <c r="G1" s="321"/>
      <c r="H1" s="321"/>
      <c r="I1" s="321"/>
      <c r="J1" s="321"/>
      <c r="K1" s="321"/>
      <c r="L1" s="321"/>
      <c r="M1" s="321"/>
      <c r="N1" s="83"/>
      <c r="O1" s="83"/>
    </row>
    <row r="2" spans="1:16" x14ac:dyDescent="0.35">
      <c r="A2" s="14"/>
      <c r="B2" s="82"/>
      <c r="C2" s="82"/>
      <c r="D2" s="82"/>
      <c r="E2" s="82"/>
      <c r="F2" s="82"/>
      <c r="G2" s="82"/>
      <c r="H2" s="82"/>
      <c r="I2" s="82"/>
      <c r="J2" s="82"/>
      <c r="K2" s="82"/>
      <c r="L2" s="82"/>
    </row>
    <row r="3" spans="1:16" x14ac:dyDescent="0.35">
      <c r="A3" s="133" t="s">
        <v>219</v>
      </c>
      <c r="B3" s="133">
        <v>41090</v>
      </c>
      <c r="C3" s="133">
        <v>41455</v>
      </c>
      <c r="D3" s="133">
        <v>41820</v>
      </c>
      <c r="E3" s="133">
        <v>42185</v>
      </c>
      <c r="F3" s="133">
        <v>42551</v>
      </c>
      <c r="G3" s="133">
        <v>42916</v>
      </c>
      <c r="H3" s="133">
        <v>43281</v>
      </c>
      <c r="I3" s="133">
        <v>43646</v>
      </c>
      <c r="J3" s="133">
        <v>44012</v>
      </c>
      <c r="K3" s="133">
        <v>44377</v>
      </c>
      <c r="L3" s="133">
        <v>44742</v>
      </c>
      <c r="M3" s="133">
        <v>45107</v>
      </c>
      <c r="N3" s="133">
        <v>45473</v>
      </c>
      <c r="O3" s="133">
        <v>45838</v>
      </c>
      <c r="P3" s="133">
        <v>46203</v>
      </c>
    </row>
    <row r="4" spans="1:16" s="3" customFormat="1" x14ac:dyDescent="0.35">
      <c r="A4" s="169" t="s">
        <v>220</v>
      </c>
      <c r="B4" s="175">
        <v>320519</v>
      </c>
      <c r="C4" s="175">
        <v>333270</v>
      </c>
      <c r="D4" s="175">
        <v>352556</v>
      </c>
      <c r="E4" s="175">
        <v>368079</v>
      </c>
      <c r="F4" s="175">
        <v>352188</v>
      </c>
      <c r="G4" s="175">
        <v>336783</v>
      </c>
      <c r="H4" s="175">
        <v>319619</v>
      </c>
      <c r="I4" s="175">
        <v>301911</v>
      </c>
      <c r="J4" s="175">
        <v>281412</v>
      </c>
      <c r="K4" s="175">
        <v>255528</v>
      </c>
      <c r="L4" s="175">
        <v>232431</v>
      </c>
      <c r="M4" s="175">
        <v>210945</v>
      </c>
      <c r="N4" s="175">
        <v>189641</v>
      </c>
      <c r="O4" s="175">
        <v>169409</v>
      </c>
      <c r="P4" s="175">
        <v>162020</v>
      </c>
    </row>
    <row r="5" spans="1:16" s="3" customFormat="1" x14ac:dyDescent="0.35">
      <c r="A5" s="169" t="s">
        <v>148</v>
      </c>
      <c r="B5" s="175">
        <v>301819</v>
      </c>
      <c r="C5" s="175">
        <v>324718</v>
      </c>
      <c r="D5" s="175">
        <v>346582</v>
      </c>
      <c r="E5" s="175">
        <v>360350</v>
      </c>
      <c r="F5" s="175">
        <v>364541</v>
      </c>
      <c r="G5" s="175">
        <v>371786</v>
      </c>
      <c r="H5" s="175">
        <v>380013</v>
      </c>
      <c r="I5" s="175">
        <v>384907</v>
      </c>
      <c r="J5" s="175">
        <v>387333</v>
      </c>
      <c r="K5" s="175">
        <v>388865</v>
      </c>
      <c r="L5" s="175">
        <v>393061</v>
      </c>
      <c r="M5" s="175">
        <v>396675</v>
      </c>
      <c r="N5" s="175">
        <v>396419</v>
      </c>
      <c r="O5" s="175">
        <v>393064</v>
      </c>
      <c r="P5" s="175">
        <v>396125</v>
      </c>
    </row>
    <row r="6" spans="1:16" s="3" customFormat="1" x14ac:dyDescent="0.35">
      <c r="A6" s="169" t="s">
        <v>149</v>
      </c>
      <c r="B6" s="175">
        <v>345923</v>
      </c>
      <c r="C6" s="175">
        <v>398916</v>
      </c>
      <c r="D6" s="175">
        <v>454502</v>
      </c>
      <c r="E6" s="175">
        <v>506406</v>
      </c>
      <c r="F6" s="175">
        <v>551543</v>
      </c>
      <c r="G6" s="175">
        <v>593772</v>
      </c>
      <c r="H6" s="175">
        <v>629779</v>
      </c>
      <c r="I6" s="175">
        <v>657485</v>
      </c>
      <c r="J6" s="175">
        <v>677695</v>
      </c>
      <c r="K6" s="175">
        <v>692204</v>
      </c>
      <c r="L6" s="175">
        <v>707461</v>
      </c>
      <c r="M6" s="175">
        <v>736768</v>
      </c>
      <c r="N6" s="175">
        <v>743602</v>
      </c>
      <c r="O6" s="175">
        <v>739929</v>
      </c>
      <c r="P6" s="175">
        <v>732908</v>
      </c>
    </row>
    <row r="7" spans="1:16" s="3" customFormat="1" x14ac:dyDescent="0.35">
      <c r="A7" s="169" t="s">
        <v>150</v>
      </c>
      <c r="B7" s="175">
        <v>318979</v>
      </c>
      <c r="C7" s="175">
        <v>352675</v>
      </c>
      <c r="D7" s="175">
        <v>389568</v>
      </c>
      <c r="E7" s="175">
        <v>420794</v>
      </c>
      <c r="F7" s="175">
        <v>443555</v>
      </c>
      <c r="G7" s="175">
        <v>469132</v>
      </c>
      <c r="H7" s="175">
        <v>497292</v>
      </c>
      <c r="I7" s="175">
        <v>523754</v>
      </c>
      <c r="J7" s="175">
        <v>548966</v>
      </c>
      <c r="K7" s="175">
        <v>577612</v>
      </c>
      <c r="L7" s="175">
        <v>612071</v>
      </c>
      <c r="M7" s="175">
        <v>662862</v>
      </c>
      <c r="N7" s="175">
        <v>702348</v>
      </c>
      <c r="O7" s="175">
        <v>736662</v>
      </c>
      <c r="P7" s="175">
        <v>770158</v>
      </c>
    </row>
    <row r="8" spans="1:16" s="3" customFormat="1" x14ac:dyDescent="0.35">
      <c r="A8" s="169" t="s">
        <v>151</v>
      </c>
      <c r="B8" s="175">
        <v>317089</v>
      </c>
      <c r="C8" s="175">
        <v>353010</v>
      </c>
      <c r="D8" s="175">
        <v>391234</v>
      </c>
      <c r="E8" s="175">
        <v>423985</v>
      </c>
      <c r="F8" s="175">
        <v>447794</v>
      </c>
      <c r="G8" s="175">
        <v>472267</v>
      </c>
      <c r="H8" s="175">
        <v>492436</v>
      </c>
      <c r="I8" s="175">
        <v>510195</v>
      </c>
      <c r="J8" s="175">
        <v>523720</v>
      </c>
      <c r="K8" s="175">
        <v>537373</v>
      </c>
      <c r="L8" s="175">
        <v>551363</v>
      </c>
      <c r="M8" s="175">
        <v>568012</v>
      </c>
      <c r="N8" s="175">
        <v>580186</v>
      </c>
      <c r="O8" s="175">
        <v>590728</v>
      </c>
      <c r="P8" s="175">
        <v>599760</v>
      </c>
    </row>
    <row r="9" spans="1:16" s="3" customFormat="1" x14ac:dyDescent="0.35">
      <c r="A9" s="169" t="s">
        <v>152</v>
      </c>
      <c r="B9" s="139">
        <v>350372</v>
      </c>
      <c r="C9" s="175">
        <v>371321</v>
      </c>
      <c r="D9" s="175">
        <v>407702</v>
      </c>
      <c r="E9" s="175">
        <v>443991</v>
      </c>
      <c r="F9" s="175">
        <v>367345</v>
      </c>
      <c r="G9" s="175">
        <v>391361</v>
      </c>
      <c r="H9" s="175">
        <v>416552</v>
      </c>
      <c r="I9" s="175">
        <v>438906</v>
      </c>
      <c r="J9" s="175">
        <v>456924</v>
      </c>
      <c r="K9" s="175">
        <v>476799</v>
      </c>
      <c r="L9" s="175">
        <v>493194</v>
      </c>
      <c r="M9" s="175">
        <v>510589</v>
      </c>
      <c r="N9" s="175">
        <v>524792</v>
      </c>
      <c r="O9" s="175">
        <v>537501</v>
      </c>
      <c r="P9" s="175">
        <v>549373</v>
      </c>
    </row>
    <row r="10" spans="1:16" s="3" customFormat="1" x14ac:dyDescent="0.35">
      <c r="A10" s="169" t="s">
        <v>153</v>
      </c>
      <c r="B10" s="234"/>
      <c r="C10" s="234"/>
      <c r="D10" s="234"/>
      <c r="E10" s="234"/>
      <c r="F10" s="175">
        <v>108715</v>
      </c>
      <c r="G10" s="175">
        <v>119809</v>
      </c>
      <c r="H10" s="175">
        <v>131598</v>
      </c>
      <c r="I10" s="175">
        <v>143463</v>
      </c>
      <c r="J10" s="175">
        <v>168079</v>
      </c>
      <c r="K10" s="175">
        <v>186444</v>
      </c>
      <c r="L10" s="175">
        <v>204812</v>
      </c>
      <c r="M10" s="175">
        <v>214378</v>
      </c>
      <c r="N10" s="175">
        <v>222588</v>
      </c>
      <c r="O10" s="175">
        <v>237634</v>
      </c>
      <c r="P10" s="175">
        <v>257287</v>
      </c>
    </row>
    <row r="11" spans="1:16" s="3" customFormat="1" x14ac:dyDescent="0.35">
      <c r="A11" s="169" t="s">
        <v>221</v>
      </c>
      <c r="B11" s="175">
        <v>11743</v>
      </c>
      <c r="C11" s="175">
        <v>12933</v>
      </c>
      <c r="D11" s="175">
        <v>8421</v>
      </c>
      <c r="E11" s="175">
        <v>7314</v>
      </c>
      <c r="F11" s="175">
        <v>6387</v>
      </c>
      <c r="G11" s="175">
        <v>6095</v>
      </c>
      <c r="H11" s="175">
        <v>5843</v>
      </c>
      <c r="I11" s="175">
        <v>5453</v>
      </c>
      <c r="J11" s="175">
        <v>10605</v>
      </c>
      <c r="K11" s="175">
        <v>10102</v>
      </c>
      <c r="L11" s="175">
        <v>9959</v>
      </c>
      <c r="M11" s="175">
        <v>165</v>
      </c>
      <c r="N11" s="175">
        <v>467</v>
      </c>
      <c r="O11" s="175">
        <v>479</v>
      </c>
      <c r="P11" s="175">
        <v>626</v>
      </c>
    </row>
    <row r="12" spans="1:16" s="3" customFormat="1" x14ac:dyDescent="0.35">
      <c r="A12" s="170" t="s">
        <v>98</v>
      </c>
      <c r="B12" s="176">
        <v>1966444</v>
      </c>
      <c r="C12" s="176">
        <v>2146843</v>
      </c>
      <c r="D12" s="176">
        <v>2350565</v>
      </c>
      <c r="E12" s="176">
        <v>2530919</v>
      </c>
      <c r="F12" s="176">
        <v>2642068</v>
      </c>
      <c r="G12" s="176">
        <v>2761005</v>
      </c>
      <c r="H12" s="176">
        <v>2873132</v>
      </c>
      <c r="I12" s="176">
        <v>2966074</v>
      </c>
      <c r="J12" s="176">
        <v>3054734</v>
      </c>
      <c r="K12" s="176">
        <v>3124927</v>
      </c>
      <c r="L12" s="176">
        <v>3204352</v>
      </c>
      <c r="M12" s="176">
        <v>3300394</v>
      </c>
      <c r="N12" s="176">
        <v>3360043</v>
      </c>
      <c r="O12" s="176">
        <v>3405406</v>
      </c>
      <c r="P12" s="176">
        <v>3468257</v>
      </c>
    </row>
    <row r="13" spans="1:16" x14ac:dyDescent="0.35">
      <c r="A13" s="15"/>
      <c r="B13" s="85"/>
      <c r="C13" s="85"/>
      <c r="D13" s="85"/>
      <c r="E13" s="85"/>
      <c r="F13" s="85"/>
      <c r="G13" s="85"/>
      <c r="H13" s="85"/>
      <c r="I13" s="85"/>
      <c r="J13" s="85"/>
      <c r="K13" s="85"/>
      <c r="L13" s="85"/>
    </row>
    <row r="14" spans="1:16" x14ac:dyDescent="0.35">
      <c r="A14" s="31" t="s">
        <v>87</v>
      </c>
    </row>
    <row r="15" spans="1:16" x14ac:dyDescent="0.35">
      <c r="A15" s="3" t="s">
        <v>222</v>
      </c>
    </row>
    <row r="16" spans="1:16" x14ac:dyDescent="0.35">
      <c r="A16" s="6" t="s">
        <v>223</v>
      </c>
    </row>
    <row r="17" spans="1:8" x14ac:dyDescent="0.35">
      <c r="A17" s="3"/>
      <c r="H17" s="109"/>
    </row>
    <row r="18" spans="1:8" x14ac:dyDescent="0.35">
      <c r="A18" s="4" t="s">
        <v>90</v>
      </c>
    </row>
    <row r="19" spans="1:8" x14ac:dyDescent="0.35">
      <c r="A19" s="3" t="s">
        <v>224</v>
      </c>
    </row>
    <row r="20" spans="1:8" x14ac:dyDescent="0.35">
      <c r="A20" s="3" t="s">
        <v>225</v>
      </c>
    </row>
    <row r="22" spans="1:8" x14ac:dyDescent="0.35">
      <c r="A22" s="13" t="s">
        <v>92</v>
      </c>
    </row>
  </sheetData>
  <mergeCells count="1">
    <mergeCell ref="A1:M1"/>
  </mergeCells>
  <hyperlinks>
    <hyperlink ref="A22" location="Menu!A1" display="Return" xr:uid="{462103AA-AAF9-431D-9ED4-C2CFFC6B9889}"/>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7943D-CF8A-4947-9A17-8FF2993BCD76}">
  <sheetPr>
    <tabColor rgb="FF006068"/>
  </sheetPr>
  <dimension ref="A1:P30"/>
  <sheetViews>
    <sheetView showGridLines="0" zoomScaleNormal="100" workbookViewId="0">
      <selection sqref="A1:M1"/>
    </sheetView>
  </sheetViews>
  <sheetFormatPr defaultColWidth="8.54296875" defaultRowHeight="14.5" x14ac:dyDescent="0.35"/>
  <cols>
    <col min="1" max="1" width="22.54296875" style="1" customWidth="1"/>
    <col min="2" max="14" width="11.54296875" style="84" customWidth="1"/>
    <col min="15" max="15" width="11.1796875" style="84" customWidth="1"/>
    <col min="16" max="16" width="11.1796875" style="1" customWidth="1"/>
    <col min="17" max="16384" width="8.54296875" style="1"/>
  </cols>
  <sheetData>
    <row r="1" spans="1:16" s="38" customFormat="1" ht="17.149999999999999" customHeight="1" x14ac:dyDescent="0.45">
      <c r="A1" s="322" t="s">
        <v>31</v>
      </c>
      <c r="B1" s="322"/>
      <c r="C1" s="322"/>
      <c r="D1" s="322"/>
      <c r="E1" s="322"/>
      <c r="F1" s="322"/>
      <c r="G1" s="322"/>
      <c r="H1" s="322"/>
      <c r="I1" s="322"/>
      <c r="J1" s="322"/>
      <c r="K1" s="322"/>
      <c r="L1" s="322"/>
      <c r="M1" s="322"/>
      <c r="N1" s="86"/>
      <c r="O1" s="86"/>
    </row>
    <row r="2" spans="1:16" x14ac:dyDescent="0.35">
      <c r="A2" s="55"/>
      <c r="B2" s="82"/>
      <c r="C2" s="82"/>
      <c r="D2" s="82"/>
      <c r="E2" s="82"/>
      <c r="F2" s="82"/>
      <c r="G2" s="82"/>
      <c r="H2" s="82"/>
      <c r="I2" s="82"/>
      <c r="J2" s="82"/>
      <c r="K2" s="82"/>
      <c r="L2" s="82"/>
      <c r="O2" s="87"/>
    </row>
    <row r="3" spans="1:16" x14ac:dyDescent="0.35">
      <c r="A3" s="133" t="s">
        <v>226</v>
      </c>
      <c r="B3" s="133">
        <v>41090</v>
      </c>
      <c r="C3" s="133">
        <v>41455</v>
      </c>
      <c r="D3" s="133">
        <v>41820</v>
      </c>
      <c r="E3" s="133">
        <v>42185</v>
      </c>
      <c r="F3" s="133">
        <v>42551</v>
      </c>
      <c r="G3" s="133">
        <v>42916</v>
      </c>
      <c r="H3" s="133">
        <v>43281</v>
      </c>
      <c r="I3" s="133">
        <v>43646</v>
      </c>
      <c r="J3" s="133">
        <v>44012</v>
      </c>
      <c r="K3" s="133">
        <v>44377</v>
      </c>
      <c r="L3" s="133">
        <v>44742</v>
      </c>
      <c r="M3" s="133">
        <v>45107</v>
      </c>
      <c r="N3" s="133">
        <v>45473</v>
      </c>
      <c r="O3" s="133">
        <v>45838</v>
      </c>
      <c r="P3" s="133">
        <v>46203</v>
      </c>
    </row>
    <row r="4" spans="1:16" x14ac:dyDescent="0.35">
      <c r="A4" s="169" t="s">
        <v>227</v>
      </c>
      <c r="B4" s="175">
        <v>539958</v>
      </c>
      <c r="C4" s="175">
        <v>559070</v>
      </c>
      <c r="D4" s="175">
        <v>576700</v>
      </c>
      <c r="E4" s="175">
        <v>598656</v>
      </c>
      <c r="F4" s="175">
        <v>595594</v>
      </c>
      <c r="G4" s="175">
        <v>602294</v>
      </c>
      <c r="H4" s="175">
        <v>581317</v>
      </c>
      <c r="I4" s="175">
        <v>609752</v>
      </c>
      <c r="J4" s="175">
        <v>1260691</v>
      </c>
      <c r="K4" s="175">
        <v>1090294</v>
      </c>
      <c r="L4" s="175">
        <v>1194852</v>
      </c>
      <c r="M4" s="175">
        <v>1078718</v>
      </c>
      <c r="N4" s="175">
        <v>999201</v>
      </c>
      <c r="O4" s="139">
        <v>942973</v>
      </c>
      <c r="P4" s="175">
        <v>920637</v>
      </c>
    </row>
    <row r="5" spans="1:16" x14ac:dyDescent="0.35">
      <c r="A5" s="169" t="s">
        <v>228</v>
      </c>
      <c r="B5" s="175">
        <v>403157</v>
      </c>
      <c r="C5" s="175">
        <v>422815</v>
      </c>
      <c r="D5" s="175">
        <v>444045</v>
      </c>
      <c r="E5" s="175">
        <v>461215</v>
      </c>
      <c r="F5" s="175">
        <v>472166</v>
      </c>
      <c r="G5" s="175">
        <v>479839</v>
      </c>
      <c r="H5" s="175">
        <v>454378</v>
      </c>
      <c r="I5" s="175">
        <v>465832</v>
      </c>
      <c r="J5" s="175">
        <v>475660</v>
      </c>
      <c r="K5" s="175">
        <v>488220</v>
      </c>
      <c r="L5" s="175">
        <v>507721</v>
      </c>
      <c r="M5" s="175">
        <v>518210</v>
      </c>
      <c r="N5" s="175">
        <v>536436</v>
      </c>
      <c r="O5" s="139">
        <v>550365</v>
      </c>
      <c r="P5" s="175">
        <v>551047</v>
      </c>
    </row>
    <row r="6" spans="1:16" x14ac:dyDescent="0.35">
      <c r="A6" s="169" t="s">
        <v>229</v>
      </c>
      <c r="B6" s="175">
        <v>305664</v>
      </c>
      <c r="C6" s="175">
        <v>342229</v>
      </c>
      <c r="D6" s="175">
        <v>381377</v>
      </c>
      <c r="E6" s="175">
        <v>416204</v>
      </c>
      <c r="F6" s="175">
        <v>448372</v>
      </c>
      <c r="G6" s="175">
        <v>474661</v>
      </c>
      <c r="H6" s="175">
        <v>473547</v>
      </c>
      <c r="I6" s="175">
        <v>501101</v>
      </c>
      <c r="J6" s="175">
        <v>504875</v>
      </c>
      <c r="K6" s="175">
        <v>515191</v>
      </c>
      <c r="L6" s="175">
        <v>523507</v>
      </c>
      <c r="M6" s="175">
        <v>563450</v>
      </c>
      <c r="N6" s="175">
        <v>522106</v>
      </c>
      <c r="O6" s="139">
        <v>465672</v>
      </c>
      <c r="P6" s="175">
        <v>441436</v>
      </c>
    </row>
    <row r="7" spans="1:16" x14ac:dyDescent="0.35">
      <c r="A7" s="169" t="s">
        <v>230</v>
      </c>
      <c r="B7" s="175">
        <v>144088</v>
      </c>
      <c r="C7" s="175">
        <v>170521</v>
      </c>
      <c r="D7" s="175">
        <v>197620</v>
      </c>
      <c r="E7" s="175">
        <v>226596</v>
      </c>
      <c r="F7" s="175">
        <v>254966</v>
      </c>
      <c r="G7" s="175">
        <v>279809</v>
      </c>
      <c r="H7" s="175">
        <v>298648</v>
      </c>
      <c r="I7" s="175">
        <v>332571</v>
      </c>
      <c r="J7" s="175">
        <v>341430</v>
      </c>
      <c r="K7" s="175">
        <v>363551</v>
      </c>
      <c r="L7" s="175">
        <v>384503</v>
      </c>
      <c r="M7" s="175">
        <v>455199</v>
      </c>
      <c r="N7" s="175">
        <v>490502</v>
      </c>
      <c r="O7" s="139">
        <v>493347</v>
      </c>
      <c r="P7" s="175">
        <v>490484</v>
      </c>
    </row>
    <row r="8" spans="1:16" x14ac:dyDescent="0.35">
      <c r="A8" s="169" t="s">
        <v>231</v>
      </c>
      <c r="B8" s="175">
        <v>56143</v>
      </c>
      <c r="C8" s="175">
        <v>69800</v>
      </c>
      <c r="D8" s="175">
        <v>83175</v>
      </c>
      <c r="E8" s="175">
        <v>97337</v>
      </c>
      <c r="F8" s="175">
        <v>112221</v>
      </c>
      <c r="G8" s="175">
        <v>130200</v>
      </c>
      <c r="H8" s="175">
        <v>153682</v>
      </c>
      <c r="I8" s="175">
        <v>173066</v>
      </c>
      <c r="J8" s="175">
        <v>179169</v>
      </c>
      <c r="K8" s="175">
        <v>200818</v>
      </c>
      <c r="L8" s="175">
        <v>220221</v>
      </c>
      <c r="M8" s="175">
        <v>259298</v>
      </c>
      <c r="N8" s="175">
        <v>302372</v>
      </c>
      <c r="O8" s="139">
        <v>325791</v>
      </c>
      <c r="P8" s="175">
        <v>345704</v>
      </c>
    </row>
    <row r="9" spans="1:16" x14ac:dyDescent="0.35">
      <c r="A9" s="169" t="s">
        <v>232</v>
      </c>
      <c r="B9" s="175">
        <v>25920</v>
      </c>
      <c r="C9" s="175">
        <v>32896</v>
      </c>
      <c r="D9" s="175">
        <v>38980</v>
      </c>
      <c r="E9" s="175">
        <v>45978</v>
      </c>
      <c r="F9" s="175">
        <v>52791</v>
      </c>
      <c r="G9" s="175">
        <v>60864</v>
      </c>
      <c r="H9" s="175">
        <v>74147</v>
      </c>
      <c r="I9" s="175">
        <v>80137</v>
      </c>
      <c r="J9" s="175">
        <v>83746</v>
      </c>
      <c r="K9" s="175">
        <v>94963</v>
      </c>
      <c r="L9" s="175">
        <v>111040</v>
      </c>
      <c r="M9" s="175">
        <v>137603</v>
      </c>
      <c r="N9" s="175">
        <v>166426</v>
      </c>
      <c r="O9" s="139">
        <v>204570</v>
      </c>
      <c r="P9" s="175">
        <v>225430</v>
      </c>
    </row>
    <row r="10" spans="1:16" x14ac:dyDescent="0.35">
      <c r="A10" s="169" t="s">
        <v>233</v>
      </c>
      <c r="B10" s="175">
        <v>42469</v>
      </c>
      <c r="C10" s="175">
        <v>55723</v>
      </c>
      <c r="D10" s="175">
        <v>67832</v>
      </c>
      <c r="E10" s="175">
        <v>78809</v>
      </c>
      <c r="F10" s="175">
        <v>90930</v>
      </c>
      <c r="G10" s="175">
        <v>105471</v>
      </c>
      <c r="H10" s="175">
        <v>139501</v>
      </c>
      <c r="I10" s="175">
        <v>126524</v>
      </c>
      <c r="J10" s="175">
        <v>129584</v>
      </c>
      <c r="K10" s="175">
        <v>147041</v>
      </c>
      <c r="L10" s="175">
        <v>178735</v>
      </c>
      <c r="M10" s="175">
        <v>238334</v>
      </c>
      <c r="N10" s="175">
        <v>290520</v>
      </c>
      <c r="O10" s="234"/>
      <c r="P10" s="234"/>
    </row>
    <row r="11" spans="1:16" x14ac:dyDescent="0.35">
      <c r="A11" s="169" t="s">
        <v>234</v>
      </c>
      <c r="B11" s="234"/>
      <c r="C11" s="234"/>
      <c r="D11" s="234"/>
      <c r="E11" s="234"/>
      <c r="F11" s="234"/>
      <c r="G11" s="234"/>
      <c r="H11" s="234"/>
      <c r="I11" s="234"/>
      <c r="J11" s="234"/>
      <c r="K11" s="234"/>
      <c r="L11" s="234"/>
      <c r="M11" s="234"/>
      <c r="N11" s="234"/>
      <c r="O11" s="139">
        <v>123312</v>
      </c>
      <c r="P11" s="175">
        <v>139933</v>
      </c>
    </row>
    <row r="12" spans="1:16" x14ac:dyDescent="0.35">
      <c r="A12" s="169" t="s">
        <v>235</v>
      </c>
      <c r="B12" s="234"/>
      <c r="C12" s="234"/>
      <c r="D12" s="234"/>
      <c r="E12" s="234"/>
      <c r="F12" s="234"/>
      <c r="G12" s="234"/>
      <c r="H12" s="234"/>
      <c r="I12" s="234"/>
      <c r="J12" s="234"/>
      <c r="K12" s="234"/>
      <c r="L12" s="234"/>
      <c r="M12" s="234"/>
      <c r="N12" s="234"/>
      <c r="O12" s="139">
        <v>78515</v>
      </c>
      <c r="P12" s="175">
        <v>88085</v>
      </c>
    </row>
    <row r="13" spans="1:16" x14ac:dyDescent="0.35">
      <c r="A13" s="169" t="s">
        <v>236</v>
      </c>
      <c r="B13" s="234"/>
      <c r="C13" s="234"/>
      <c r="D13" s="234"/>
      <c r="E13" s="234"/>
      <c r="F13" s="234"/>
      <c r="G13" s="234"/>
      <c r="H13" s="234"/>
      <c r="I13" s="234"/>
      <c r="J13" s="234"/>
      <c r="K13" s="234"/>
      <c r="L13" s="234"/>
      <c r="M13" s="234"/>
      <c r="N13" s="234"/>
      <c r="O13" s="139">
        <v>53335</v>
      </c>
      <c r="P13" s="175">
        <v>60898</v>
      </c>
    </row>
    <row r="14" spans="1:16" x14ac:dyDescent="0.35">
      <c r="A14" s="169" t="s">
        <v>237</v>
      </c>
      <c r="B14" s="234"/>
      <c r="C14" s="234"/>
      <c r="D14" s="234"/>
      <c r="E14" s="234"/>
      <c r="F14" s="234"/>
      <c r="G14" s="234"/>
      <c r="H14" s="234"/>
      <c r="I14" s="234"/>
      <c r="J14" s="234"/>
      <c r="K14" s="234"/>
      <c r="L14" s="234"/>
      <c r="M14" s="234"/>
      <c r="N14" s="234"/>
      <c r="O14" s="139">
        <v>124815</v>
      </c>
      <c r="P14" s="175">
        <v>153537</v>
      </c>
    </row>
    <row r="15" spans="1:16" x14ac:dyDescent="0.35">
      <c r="A15" s="170" t="s">
        <v>98</v>
      </c>
      <c r="B15" s="176">
        <v>1517399</v>
      </c>
      <c r="C15" s="176">
        <v>1653054</v>
      </c>
      <c r="D15" s="176">
        <v>1789729</v>
      </c>
      <c r="E15" s="176">
        <v>1924795</v>
      </c>
      <c r="F15" s="176">
        <v>2027040</v>
      </c>
      <c r="G15" s="176">
        <v>2133138</v>
      </c>
      <c r="H15" s="176">
        <v>2175220</v>
      </c>
      <c r="I15" s="176">
        <v>2288983</v>
      </c>
      <c r="J15" s="176">
        <v>2975155</v>
      </c>
      <c r="K15" s="176">
        <v>2900078</v>
      </c>
      <c r="L15" s="176">
        <v>3120579</v>
      </c>
      <c r="M15" s="176">
        <v>3250812</v>
      </c>
      <c r="N15" s="176">
        <v>3307563</v>
      </c>
      <c r="O15" s="174">
        <v>3362695</v>
      </c>
      <c r="P15" s="176">
        <v>3417191</v>
      </c>
    </row>
    <row r="16" spans="1:16" x14ac:dyDescent="0.35">
      <c r="A16" s="37"/>
      <c r="B16" s="82"/>
      <c r="C16" s="82"/>
      <c r="D16" s="82"/>
      <c r="E16" s="82"/>
      <c r="F16" s="82"/>
      <c r="G16" s="82"/>
      <c r="H16" s="82"/>
      <c r="I16" s="82"/>
      <c r="J16" s="82"/>
      <c r="K16" s="82"/>
      <c r="L16" s="82"/>
    </row>
    <row r="17" spans="1:9" x14ac:dyDescent="0.35">
      <c r="A17" s="48" t="s">
        <v>87</v>
      </c>
    </row>
    <row r="18" spans="1:9" x14ac:dyDescent="0.35">
      <c r="A18" s="3" t="s">
        <v>197</v>
      </c>
      <c r="D18" s="87"/>
      <c r="I18" s="28"/>
    </row>
    <row r="19" spans="1:9" x14ac:dyDescent="0.35">
      <c r="B19" s="109" t="s">
        <v>198</v>
      </c>
      <c r="D19" s="88"/>
      <c r="E19" s="89"/>
      <c r="F19" s="89"/>
      <c r="G19" s="89"/>
      <c r="H19" s="89"/>
      <c r="I19" s="28"/>
    </row>
    <row r="20" spans="1:9" x14ac:dyDescent="0.35">
      <c r="B20" s="109" t="s">
        <v>238</v>
      </c>
      <c r="D20" s="88"/>
      <c r="E20" s="89"/>
      <c r="F20" s="89"/>
      <c r="G20" s="89"/>
      <c r="H20" s="89"/>
    </row>
    <row r="21" spans="1:9" x14ac:dyDescent="0.35">
      <c r="A21" s="1" t="s">
        <v>200</v>
      </c>
      <c r="D21" s="87"/>
    </row>
    <row r="22" spans="1:9" x14ac:dyDescent="0.35">
      <c r="A22" s="1" t="s">
        <v>239</v>
      </c>
      <c r="D22" s="88"/>
      <c r="E22" s="89"/>
      <c r="F22" s="89"/>
      <c r="G22" s="89"/>
      <c r="H22" s="89"/>
    </row>
    <row r="23" spans="1:9" x14ac:dyDescent="0.35">
      <c r="A23" s="3" t="s">
        <v>240</v>
      </c>
      <c r="D23" s="88"/>
      <c r="E23" s="89"/>
      <c r="F23" s="90"/>
      <c r="G23" s="90"/>
      <c r="H23" s="89"/>
    </row>
    <row r="24" spans="1:9" x14ac:dyDescent="0.35">
      <c r="A24" s="1" t="s">
        <v>241</v>
      </c>
      <c r="D24" s="87"/>
    </row>
    <row r="26" spans="1:9" x14ac:dyDescent="0.35">
      <c r="A26" s="4" t="s">
        <v>90</v>
      </c>
    </row>
    <row r="27" spans="1:9" x14ac:dyDescent="0.35">
      <c r="A27" s="1" t="s">
        <v>91</v>
      </c>
    </row>
    <row r="28" spans="1:9" x14ac:dyDescent="0.35">
      <c r="A28" s="1" t="s">
        <v>225</v>
      </c>
    </row>
    <row r="30" spans="1:9" x14ac:dyDescent="0.35">
      <c r="A30" s="13" t="s">
        <v>92</v>
      </c>
    </row>
  </sheetData>
  <mergeCells count="1">
    <mergeCell ref="A1:M1"/>
  </mergeCells>
  <hyperlinks>
    <hyperlink ref="A30" location="Menu!A1" display="Return" xr:uid="{C615F431-FFC1-48DC-8D0F-D929BAAE889D}"/>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0DCBD-AE5C-4449-B0F7-787274F10F09}">
  <sheetPr>
    <tabColor rgb="FF006068"/>
  </sheetPr>
  <dimension ref="A1:J106"/>
  <sheetViews>
    <sheetView showGridLines="0" workbookViewId="0">
      <selection sqref="A1:F1"/>
    </sheetView>
  </sheetViews>
  <sheetFormatPr defaultColWidth="8.54296875" defaultRowHeight="14.5" x14ac:dyDescent="0.35"/>
  <cols>
    <col min="1" max="1" width="17.81640625" style="1" customWidth="1"/>
    <col min="2" max="2" width="24" style="84" customWidth="1"/>
    <col min="3" max="3" width="22" style="84" customWidth="1"/>
    <col min="4" max="4" width="8.54296875" style="1"/>
    <col min="5" max="5" width="17.54296875" style="1" bestFit="1" customWidth="1"/>
    <col min="6" max="6" width="28" style="1" bestFit="1" customWidth="1"/>
    <col min="7" max="7" width="15.7265625" style="1" customWidth="1"/>
    <col min="8" max="9" width="22" style="1" customWidth="1"/>
    <col min="10" max="16384" width="8.54296875" style="1"/>
  </cols>
  <sheetData>
    <row r="1" spans="1:10" s="38" customFormat="1" ht="17.899999999999999" customHeight="1" x14ac:dyDescent="0.45">
      <c r="A1" s="323" t="s">
        <v>33</v>
      </c>
      <c r="B1" s="323"/>
      <c r="C1" s="323"/>
      <c r="D1" s="323"/>
      <c r="E1" s="323"/>
      <c r="F1" s="323"/>
      <c r="G1" s="40"/>
      <c r="H1" s="40"/>
      <c r="I1" s="40"/>
      <c r="J1" s="40"/>
    </row>
    <row r="2" spans="1:10" x14ac:dyDescent="0.35">
      <c r="A2" s="35"/>
      <c r="B2" s="180"/>
      <c r="C2" s="181"/>
      <c r="D2" s="35"/>
      <c r="E2" s="35"/>
      <c r="F2" s="35"/>
      <c r="G2" s="35"/>
      <c r="H2" s="35"/>
      <c r="I2" s="35"/>
      <c r="J2" s="35"/>
    </row>
    <row r="3" spans="1:10" x14ac:dyDescent="0.35">
      <c r="A3" s="252" t="s">
        <v>242</v>
      </c>
      <c r="B3" s="252" t="s">
        <v>116</v>
      </c>
      <c r="C3" s="252" t="s">
        <v>243</v>
      </c>
    </row>
    <row r="4" spans="1:10" x14ac:dyDescent="0.35">
      <c r="A4" s="285" t="s">
        <v>244</v>
      </c>
      <c r="B4" s="284" t="s">
        <v>227</v>
      </c>
      <c r="C4" s="286">
        <v>139635</v>
      </c>
    </row>
    <row r="5" spans="1:10" x14ac:dyDescent="0.35">
      <c r="A5" s="285" t="s">
        <v>244</v>
      </c>
      <c r="B5" s="284" t="s">
        <v>228</v>
      </c>
      <c r="C5" s="286">
        <v>749</v>
      </c>
    </row>
    <row r="6" spans="1:10" x14ac:dyDescent="0.35">
      <c r="A6" s="285" t="s">
        <v>244</v>
      </c>
      <c r="B6" s="284" t="s">
        <v>229</v>
      </c>
      <c r="C6" s="286">
        <v>213</v>
      </c>
    </row>
    <row r="7" spans="1:10" x14ac:dyDescent="0.35">
      <c r="A7" s="285" t="s">
        <v>244</v>
      </c>
      <c r="B7" s="284" t="s">
        <v>230</v>
      </c>
      <c r="C7" s="286">
        <v>95</v>
      </c>
    </row>
    <row r="8" spans="1:10" x14ac:dyDescent="0.35">
      <c r="A8" s="285" t="s">
        <v>244</v>
      </c>
      <c r="B8" s="284" t="s">
        <v>231</v>
      </c>
      <c r="C8" s="286">
        <v>12</v>
      </c>
    </row>
    <row r="9" spans="1:10" x14ac:dyDescent="0.35">
      <c r="A9" s="285" t="s">
        <v>244</v>
      </c>
      <c r="B9" s="284" t="s">
        <v>232</v>
      </c>
      <c r="C9" s="286">
        <v>18</v>
      </c>
    </row>
    <row r="10" spans="1:10" x14ac:dyDescent="0.35">
      <c r="A10" s="285" t="s">
        <v>244</v>
      </c>
      <c r="B10" s="284" t="s">
        <v>234</v>
      </c>
      <c r="C10" s="286">
        <v>7</v>
      </c>
    </row>
    <row r="11" spans="1:10" x14ac:dyDescent="0.35">
      <c r="A11" s="285" t="s">
        <v>244</v>
      </c>
      <c r="B11" s="284" t="s">
        <v>235</v>
      </c>
      <c r="C11" s="286">
        <v>8</v>
      </c>
    </row>
    <row r="12" spans="1:10" x14ac:dyDescent="0.35">
      <c r="A12" s="285" t="s">
        <v>244</v>
      </c>
      <c r="B12" s="284" t="s">
        <v>236</v>
      </c>
      <c r="C12" s="286">
        <v>17</v>
      </c>
    </row>
    <row r="13" spans="1:10" x14ac:dyDescent="0.35">
      <c r="A13" s="285" t="s">
        <v>244</v>
      </c>
      <c r="B13" s="284" t="s">
        <v>237</v>
      </c>
      <c r="C13" s="286">
        <v>22</v>
      </c>
    </row>
    <row r="14" spans="1:10" x14ac:dyDescent="0.35">
      <c r="A14" s="285" t="s">
        <v>244</v>
      </c>
      <c r="B14" s="284" t="s">
        <v>245</v>
      </c>
      <c r="C14" s="286">
        <v>21244</v>
      </c>
    </row>
    <row r="15" spans="1:10" x14ac:dyDescent="0.35">
      <c r="A15" s="285" t="s">
        <v>246</v>
      </c>
      <c r="B15" s="284" t="s">
        <v>227</v>
      </c>
      <c r="C15" s="286">
        <v>192253</v>
      </c>
    </row>
    <row r="16" spans="1:10" x14ac:dyDescent="0.35">
      <c r="A16" s="285" t="s">
        <v>246</v>
      </c>
      <c r="B16" s="284" t="s">
        <v>228</v>
      </c>
      <c r="C16" s="286">
        <v>89041</v>
      </c>
    </row>
    <row r="17" spans="1:3" x14ac:dyDescent="0.35">
      <c r="A17" s="285" t="s">
        <v>246</v>
      </c>
      <c r="B17" s="284" t="s">
        <v>229</v>
      </c>
      <c r="C17" s="286">
        <v>63122</v>
      </c>
    </row>
    <row r="18" spans="1:3" x14ac:dyDescent="0.35">
      <c r="A18" s="285" t="s">
        <v>246</v>
      </c>
      <c r="B18" s="284" t="s">
        <v>230</v>
      </c>
      <c r="C18" s="286">
        <v>32709</v>
      </c>
    </row>
    <row r="19" spans="1:3" x14ac:dyDescent="0.35">
      <c r="A19" s="285" t="s">
        <v>246</v>
      </c>
      <c r="B19" s="284" t="s">
        <v>231</v>
      </c>
      <c r="C19" s="286">
        <v>6472</v>
      </c>
    </row>
    <row r="20" spans="1:3" x14ac:dyDescent="0.35">
      <c r="A20" s="285" t="s">
        <v>246</v>
      </c>
      <c r="B20" s="284" t="s">
        <v>232</v>
      </c>
      <c r="C20" s="286">
        <v>1334</v>
      </c>
    </row>
    <row r="21" spans="1:3" x14ac:dyDescent="0.35">
      <c r="A21" s="285" t="s">
        <v>246</v>
      </c>
      <c r="B21" s="284" t="s">
        <v>234</v>
      </c>
      <c r="C21" s="286">
        <v>410</v>
      </c>
    </row>
    <row r="22" spans="1:3" x14ac:dyDescent="0.35">
      <c r="A22" s="285" t="s">
        <v>246</v>
      </c>
      <c r="B22" s="284" t="s">
        <v>235</v>
      </c>
      <c r="C22" s="286">
        <v>191</v>
      </c>
    </row>
    <row r="23" spans="1:3" x14ac:dyDescent="0.35">
      <c r="A23" s="285" t="s">
        <v>246</v>
      </c>
      <c r="B23" s="284" t="s">
        <v>236</v>
      </c>
      <c r="C23" s="286">
        <v>328</v>
      </c>
    </row>
    <row r="24" spans="1:3" x14ac:dyDescent="0.35">
      <c r="A24" s="285" t="s">
        <v>246</v>
      </c>
      <c r="B24" s="284" t="s">
        <v>237</v>
      </c>
      <c r="C24" s="286">
        <v>358</v>
      </c>
    </row>
    <row r="25" spans="1:3" x14ac:dyDescent="0.35">
      <c r="A25" s="285" t="s">
        <v>246</v>
      </c>
      <c r="B25" s="284" t="s">
        <v>245</v>
      </c>
      <c r="C25" s="286">
        <v>9907</v>
      </c>
    </row>
    <row r="26" spans="1:3" x14ac:dyDescent="0.35">
      <c r="A26" s="285" t="s">
        <v>247</v>
      </c>
      <c r="B26" s="284" t="s">
        <v>227</v>
      </c>
      <c r="C26" s="286">
        <v>181063</v>
      </c>
    </row>
    <row r="27" spans="1:3" x14ac:dyDescent="0.35">
      <c r="A27" s="285" t="s">
        <v>247</v>
      </c>
      <c r="B27" s="284" t="s">
        <v>228</v>
      </c>
      <c r="C27" s="286">
        <v>127068</v>
      </c>
    </row>
    <row r="28" spans="1:3" x14ac:dyDescent="0.35">
      <c r="A28" s="285" t="s">
        <v>247</v>
      </c>
      <c r="B28" s="284" t="s">
        <v>229</v>
      </c>
      <c r="C28" s="286">
        <v>112221</v>
      </c>
    </row>
    <row r="29" spans="1:3" x14ac:dyDescent="0.35">
      <c r="A29" s="285" t="s">
        <v>247</v>
      </c>
      <c r="B29" s="284" t="s">
        <v>230</v>
      </c>
      <c r="C29" s="286">
        <v>137973</v>
      </c>
    </row>
    <row r="30" spans="1:3" x14ac:dyDescent="0.35">
      <c r="A30" s="285" t="s">
        <v>247</v>
      </c>
      <c r="B30" s="284" t="s">
        <v>231</v>
      </c>
      <c r="C30" s="286">
        <v>83373</v>
      </c>
    </row>
    <row r="31" spans="1:3" x14ac:dyDescent="0.35">
      <c r="A31" s="285" t="s">
        <v>247</v>
      </c>
      <c r="B31" s="284" t="s">
        <v>232</v>
      </c>
      <c r="C31" s="286">
        <v>40623</v>
      </c>
    </row>
    <row r="32" spans="1:3" x14ac:dyDescent="0.35">
      <c r="A32" s="285" t="s">
        <v>247</v>
      </c>
      <c r="B32" s="284" t="s">
        <v>234</v>
      </c>
      <c r="C32" s="286">
        <v>20153</v>
      </c>
    </row>
    <row r="33" spans="1:3" x14ac:dyDescent="0.35">
      <c r="A33" s="285" t="s">
        <v>247</v>
      </c>
      <c r="B33" s="284" t="s">
        <v>235</v>
      </c>
      <c r="C33" s="286">
        <v>9718</v>
      </c>
    </row>
    <row r="34" spans="1:3" x14ac:dyDescent="0.35">
      <c r="A34" s="285" t="s">
        <v>247</v>
      </c>
      <c r="B34" s="284" t="s">
        <v>236</v>
      </c>
      <c r="C34" s="286">
        <v>5274</v>
      </c>
    </row>
    <row r="35" spans="1:3" x14ac:dyDescent="0.35">
      <c r="A35" s="285" t="s">
        <v>247</v>
      </c>
      <c r="B35" s="284" t="s">
        <v>237</v>
      </c>
      <c r="C35" s="286">
        <v>7688</v>
      </c>
    </row>
    <row r="36" spans="1:3" x14ac:dyDescent="0.35">
      <c r="A36" s="285" t="s">
        <v>247</v>
      </c>
      <c r="B36" s="284" t="s">
        <v>245</v>
      </c>
      <c r="C36" s="286">
        <v>7754</v>
      </c>
    </row>
    <row r="37" spans="1:3" x14ac:dyDescent="0.35">
      <c r="A37" s="285" t="s">
        <v>248</v>
      </c>
      <c r="B37" s="284" t="s">
        <v>227</v>
      </c>
      <c r="C37" s="286">
        <v>181559</v>
      </c>
    </row>
    <row r="38" spans="1:3" x14ac:dyDescent="0.35">
      <c r="A38" s="285" t="s">
        <v>248</v>
      </c>
      <c r="B38" s="284" t="s">
        <v>228</v>
      </c>
      <c r="C38" s="286">
        <v>103618</v>
      </c>
    </row>
    <row r="39" spans="1:3" x14ac:dyDescent="0.35">
      <c r="A39" s="285" t="s">
        <v>248</v>
      </c>
      <c r="B39" s="284" t="s">
        <v>229</v>
      </c>
      <c r="C39" s="286">
        <v>88836</v>
      </c>
    </row>
    <row r="40" spans="1:3" x14ac:dyDescent="0.35">
      <c r="A40" s="285" t="s">
        <v>248</v>
      </c>
      <c r="B40" s="284" t="s">
        <v>230</v>
      </c>
      <c r="C40" s="286">
        <v>112690</v>
      </c>
    </row>
    <row r="41" spans="1:3" x14ac:dyDescent="0.35">
      <c r="A41" s="285" t="s">
        <v>248</v>
      </c>
      <c r="B41" s="284" t="s">
        <v>231</v>
      </c>
      <c r="C41" s="286">
        <v>90755</v>
      </c>
    </row>
    <row r="42" spans="1:3" x14ac:dyDescent="0.35">
      <c r="A42" s="285" t="s">
        <v>248</v>
      </c>
      <c r="B42" s="284" t="s">
        <v>232</v>
      </c>
      <c r="C42" s="286">
        <v>64029</v>
      </c>
    </row>
    <row r="43" spans="1:3" x14ac:dyDescent="0.35">
      <c r="A43" s="285" t="s">
        <v>248</v>
      </c>
      <c r="B43" s="284" t="s">
        <v>234</v>
      </c>
      <c r="C43" s="286">
        <v>42091</v>
      </c>
    </row>
    <row r="44" spans="1:3" x14ac:dyDescent="0.35">
      <c r="A44" s="285" t="s">
        <v>248</v>
      </c>
      <c r="B44" s="284" t="s">
        <v>235</v>
      </c>
      <c r="C44" s="286">
        <v>26252</v>
      </c>
    </row>
    <row r="45" spans="1:3" x14ac:dyDescent="0.35">
      <c r="A45" s="285" t="s">
        <v>248</v>
      </c>
      <c r="B45" s="284" t="s">
        <v>236</v>
      </c>
      <c r="C45" s="286">
        <v>17316</v>
      </c>
    </row>
    <row r="46" spans="1:3" x14ac:dyDescent="0.35">
      <c r="A46" s="285" t="s">
        <v>248</v>
      </c>
      <c r="B46" s="284" t="s">
        <v>237</v>
      </c>
      <c r="C46" s="286">
        <v>36787</v>
      </c>
    </row>
    <row r="47" spans="1:3" x14ac:dyDescent="0.35">
      <c r="A47" s="285" t="s">
        <v>248</v>
      </c>
      <c r="B47" s="284" t="s">
        <v>245</v>
      </c>
      <c r="C47" s="286">
        <v>6225</v>
      </c>
    </row>
    <row r="48" spans="1:3" x14ac:dyDescent="0.35">
      <c r="A48" s="285" t="s">
        <v>249</v>
      </c>
      <c r="B48" s="284" t="s">
        <v>227</v>
      </c>
      <c r="C48" s="286">
        <v>105905</v>
      </c>
    </row>
    <row r="49" spans="1:3" x14ac:dyDescent="0.35">
      <c r="A49" s="285" t="s">
        <v>249</v>
      </c>
      <c r="B49" s="284" t="s">
        <v>228</v>
      </c>
      <c r="C49" s="286">
        <v>76759</v>
      </c>
    </row>
    <row r="50" spans="1:3" x14ac:dyDescent="0.35">
      <c r="A50" s="285" t="s">
        <v>249</v>
      </c>
      <c r="B50" s="284" t="s">
        <v>229</v>
      </c>
      <c r="C50" s="286">
        <v>68630</v>
      </c>
    </row>
    <row r="51" spans="1:3" x14ac:dyDescent="0.35">
      <c r="A51" s="285" t="s">
        <v>249</v>
      </c>
      <c r="B51" s="284" t="s">
        <v>230</v>
      </c>
      <c r="C51" s="286">
        <v>89598</v>
      </c>
    </row>
    <row r="52" spans="1:3" x14ac:dyDescent="0.35">
      <c r="A52" s="285" t="s">
        <v>249</v>
      </c>
      <c r="B52" s="284" t="s">
        <v>231</v>
      </c>
      <c r="C52" s="286">
        <v>73411</v>
      </c>
    </row>
    <row r="53" spans="1:3" x14ac:dyDescent="0.35">
      <c r="A53" s="285" t="s">
        <v>249</v>
      </c>
      <c r="B53" s="284" t="s">
        <v>232</v>
      </c>
      <c r="C53" s="286">
        <v>54375</v>
      </c>
    </row>
    <row r="54" spans="1:3" x14ac:dyDescent="0.35">
      <c r="A54" s="285" t="s">
        <v>249</v>
      </c>
      <c r="B54" s="284" t="s">
        <v>234</v>
      </c>
      <c r="C54" s="286">
        <v>35541</v>
      </c>
    </row>
    <row r="55" spans="1:3" x14ac:dyDescent="0.35">
      <c r="A55" s="285" t="s">
        <v>249</v>
      </c>
      <c r="B55" s="284" t="s">
        <v>235</v>
      </c>
      <c r="C55" s="286">
        <v>24011</v>
      </c>
    </row>
    <row r="56" spans="1:3" x14ac:dyDescent="0.35">
      <c r="A56" s="285" t="s">
        <v>249</v>
      </c>
      <c r="B56" s="284" t="s">
        <v>236</v>
      </c>
      <c r="C56" s="286">
        <v>17737</v>
      </c>
    </row>
    <row r="57" spans="1:3" x14ac:dyDescent="0.35">
      <c r="A57" s="285" t="s">
        <v>249</v>
      </c>
      <c r="B57" s="284" t="s">
        <v>237</v>
      </c>
      <c r="C57" s="286">
        <v>50613</v>
      </c>
    </row>
    <row r="58" spans="1:3" x14ac:dyDescent="0.35">
      <c r="A58" s="285" t="s">
        <v>249</v>
      </c>
      <c r="B58" s="284" t="s">
        <v>245</v>
      </c>
      <c r="C58" s="286">
        <v>3180</v>
      </c>
    </row>
    <row r="59" spans="1:3" x14ac:dyDescent="0.35">
      <c r="A59" s="285" t="s">
        <v>250</v>
      </c>
      <c r="B59" s="284" t="s">
        <v>227</v>
      </c>
      <c r="C59" s="286">
        <v>92395</v>
      </c>
    </row>
    <row r="60" spans="1:3" x14ac:dyDescent="0.35">
      <c r="A60" s="285" t="s">
        <v>250</v>
      </c>
      <c r="B60" s="284" t="s">
        <v>228</v>
      </c>
      <c r="C60" s="286">
        <v>84477</v>
      </c>
    </row>
    <row r="61" spans="1:3" x14ac:dyDescent="0.35">
      <c r="A61" s="285" t="s">
        <v>250</v>
      </c>
      <c r="B61" s="284" t="s">
        <v>229</v>
      </c>
      <c r="C61" s="286">
        <v>68171</v>
      </c>
    </row>
    <row r="62" spans="1:3" x14ac:dyDescent="0.35">
      <c r="A62" s="285" t="s">
        <v>250</v>
      </c>
      <c r="B62" s="284" t="s">
        <v>230</v>
      </c>
      <c r="C62" s="286">
        <v>85407</v>
      </c>
    </row>
    <row r="63" spans="1:3" x14ac:dyDescent="0.35">
      <c r="A63" s="285" t="s">
        <v>250</v>
      </c>
      <c r="B63" s="284" t="s">
        <v>231</v>
      </c>
      <c r="C63" s="286">
        <v>65340</v>
      </c>
    </row>
    <row r="64" spans="1:3" x14ac:dyDescent="0.35">
      <c r="A64" s="285" t="s">
        <v>250</v>
      </c>
      <c r="B64" s="284" t="s">
        <v>232</v>
      </c>
      <c r="C64" s="286">
        <v>46201</v>
      </c>
    </row>
    <row r="65" spans="1:3" x14ac:dyDescent="0.35">
      <c r="A65" s="285" t="s">
        <v>250</v>
      </c>
      <c r="B65" s="284" t="s">
        <v>234</v>
      </c>
      <c r="C65" s="286">
        <v>29057</v>
      </c>
    </row>
    <row r="66" spans="1:3" x14ac:dyDescent="0.35">
      <c r="A66" s="285" t="s">
        <v>250</v>
      </c>
      <c r="B66" s="284" t="s">
        <v>235</v>
      </c>
      <c r="C66" s="286">
        <v>19786</v>
      </c>
    </row>
    <row r="67" spans="1:3" x14ac:dyDescent="0.35">
      <c r="A67" s="285" t="s">
        <v>250</v>
      </c>
      <c r="B67" s="284" t="s">
        <v>236</v>
      </c>
      <c r="C67" s="286">
        <v>14501</v>
      </c>
    </row>
    <row r="68" spans="1:3" x14ac:dyDescent="0.35">
      <c r="A68" s="285" t="s">
        <v>250</v>
      </c>
      <c r="B68" s="284" t="s">
        <v>237</v>
      </c>
      <c r="C68" s="286">
        <v>42289</v>
      </c>
    </row>
    <row r="69" spans="1:3" x14ac:dyDescent="0.35">
      <c r="A69" s="285" t="s">
        <v>250</v>
      </c>
      <c r="B69" s="284" t="s">
        <v>245</v>
      </c>
      <c r="C69" s="286">
        <v>1749</v>
      </c>
    </row>
    <row r="70" spans="1:3" x14ac:dyDescent="0.35">
      <c r="A70" s="285" t="s">
        <v>251</v>
      </c>
      <c r="B70" s="284" t="s">
        <v>227</v>
      </c>
      <c r="C70" s="286">
        <v>27747</v>
      </c>
    </row>
    <row r="71" spans="1:3" x14ac:dyDescent="0.35">
      <c r="A71" s="285" t="s">
        <v>251</v>
      </c>
      <c r="B71" s="284" t="s">
        <v>228</v>
      </c>
      <c r="C71" s="286">
        <v>69267</v>
      </c>
    </row>
    <row r="72" spans="1:3" x14ac:dyDescent="0.35">
      <c r="A72" s="285" t="s">
        <v>251</v>
      </c>
      <c r="B72" s="284" t="s">
        <v>229</v>
      </c>
      <c r="C72" s="286">
        <v>40179</v>
      </c>
    </row>
    <row r="73" spans="1:3" x14ac:dyDescent="0.35">
      <c r="A73" s="285" t="s">
        <v>251</v>
      </c>
      <c r="B73" s="284" t="s">
        <v>230</v>
      </c>
      <c r="C73" s="286">
        <v>31956</v>
      </c>
    </row>
    <row r="74" spans="1:3" x14ac:dyDescent="0.35">
      <c r="A74" s="285" t="s">
        <v>251</v>
      </c>
      <c r="B74" s="284" t="s">
        <v>231</v>
      </c>
      <c r="C74" s="286">
        <v>26287</v>
      </c>
    </row>
    <row r="75" spans="1:3" s="3" customFormat="1" x14ac:dyDescent="0.35">
      <c r="A75" s="285" t="s">
        <v>251</v>
      </c>
      <c r="B75" s="284" t="s">
        <v>232</v>
      </c>
      <c r="C75" s="286">
        <v>18795</v>
      </c>
    </row>
    <row r="76" spans="1:3" x14ac:dyDescent="0.35">
      <c r="A76" s="285" t="s">
        <v>251</v>
      </c>
      <c r="B76" s="284" t="s">
        <v>234</v>
      </c>
      <c r="C76" s="286">
        <v>12652</v>
      </c>
    </row>
    <row r="77" spans="1:3" x14ac:dyDescent="0.35">
      <c r="A77" s="285" t="s">
        <v>251</v>
      </c>
      <c r="B77" s="284" t="s">
        <v>235</v>
      </c>
      <c r="C77" s="286">
        <v>8106</v>
      </c>
    </row>
    <row r="78" spans="1:3" x14ac:dyDescent="0.35">
      <c r="A78" s="285" t="s">
        <v>251</v>
      </c>
      <c r="B78" s="284" t="s">
        <v>236</v>
      </c>
      <c r="C78" s="286">
        <v>5718</v>
      </c>
    </row>
    <row r="79" spans="1:3" x14ac:dyDescent="0.35">
      <c r="A79" s="285" t="s">
        <v>251</v>
      </c>
      <c r="B79" s="284" t="s">
        <v>237</v>
      </c>
      <c r="C79" s="286">
        <v>15753</v>
      </c>
    </row>
    <row r="80" spans="1:3" x14ac:dyDescent="0.35">
      <c r="A80" s="285" t="s">
        <v>251</v>
      </c>
      <c r="B80" s="284" t="s">
        <v>245</v>
      </c>
      <c r="C80" s="286">
        <v>827</v>
      </c>
    </row>
    <row r="81" spans="1:3" x14ac:dyDescent="0.35">
      <c r="A81" s="285" t="s">
        <v>221</v>
      </c>
      <c r="B81" s="284" t="s">
        <v>227</v>
      </c>
      <c r="C81" s="286">
        <v>80</v>
      </c>
    </row>
    <row r="82" spans="1:3" x14ac:dyDescent="0.35">
      <c r="A82" s="285" t="s">
        <v>221</v>
      </c>
      <c r="B82" s="284" t="s">
        <v>228</v>
      </c>
      <c r="C82" s="286">
        <v>68</v>
      </c>
    </row>
    <row r="83" spans="1:3" x14ac:dyDescent="0.35">
      <c r="A83" s="285" t="s">
        <v>221</v>
      </c>
      <c r="B83" s="284" t="s">
        <v>229</v>
      </c>
      <c r="C83" s="286">
        <v>64</v>
      </c>
    </row>
    <row r="84" spans="1:3" x14ac:dyDescent="0.35">
      <c r="A84" s="285" t="s">
        <v>221</v>
      </c>
      <c r="B84" s="284" t="s">
        <v>230</v>
      </c>
      <c r="C84" s="286">
        <v>56</v>
      </c>
    </row>
    <row r="85" spans="1:3" x14ac:dyDescent="0.35">
      <c r="A85" s="285" t="s">
        <v>221</v>
      </c>
      <c r="B85" s="284" t="s">
        <v>231</v>
      </c>
      <c r="C85" s="286">
        <v>54</v>
      </c>
    </row>
    <row r="86" spans="1:3" x14ac:dyDescent="0.35">
      <c r="A86" s="285" t="s">
        <v>221</v>
      </c>
      <c r="B86" s="284" t="s">
        <v>232</v>
      </c>
      <c r="C86" s="286">
        <v>55</v>
      </c>
    </row>
    <row r="87" spans="1:3" x14ac:dyDescent="0.35">
      <c r="A87" s="285" t="s">
        <v>221</v>
      </c>
      <c r="B87" s="284" t="s">
        <v>234</v>
      </c>
      <c r="C87" s="286">
        <v>22</v>
      </c>
    </row>
    <row r="88" spans="1:3" x14ac:dyDescent="0.35">
      <c r="A88" s="285" t="s">
        <v>221</v>
      </c>
      <c r="B88" s="284" t="s">
        <v>235</v>
      </c>
      <c r="C88" s="286">
        <v>13</v>
      </c>
    </row>
    <row r="89" spans="1:3" x14ac:dyDescent="0.35">
      <c r="A89" s="285" t="s">
        <v>221</v>
      </c>
      <c r="B89" s="284" t="s">
        <v>236</v>
      </c>
      <c r="C89" s="286">
        <v>7</v>
      </c>
    </row>
    <row r="90" spans="1:3" x14ac:dyDescent="0.35">
      <c r="A90" s="285" t="s">
        <v>221</v>
      </c>
      <c r="B90" s="284" t="s">
        <v>237</v>
      </c>
      <c r="C90" s="286">
        <v>27</v>
      </c>
    </row>
    <row r="91" spans="1:3" x14ac:dyDescent="0.35">
      <c r="A91" s="285" t="s">
        <v>221</v>
      </c>
      <c r="B91" s="284" t="s">
        <v>245</v>
      </c>
      <c r="C91" s="286">
        <v>180</v>
      </c>
    </row>
    <row r="93" spans="1:3" x14ac:dyDescent="0.35">
      <c r="A93" s="27" t="s">
        <v>87</v>
      </c>
    </row>
    <row r="94" spans="1:3" x14ac:dyDescent="0.35">
      <c r="A94" s="1" t="s">
        <v>197</v>
      </c>
      <c r="B94" s="184"/>
      <c r="C94" s="89"/>
    </row>
    <row r="95" spans="1:3" x14ac:dyDescent="0.35">
      <c r="B95" s="109" t="s">
        <v>198</v>
      </c>
      <c r="C95" s="89"/>
    </row>
    <row r="96" spans="1:3" x14ac:dyDescent="0.35">
      <c r="B96" s="109" t="s">
        <v>252</v>
      </c>
    </row>
    <row r="97" spans="1:6" x14ac:dyDescent="0.35">
      <c r="A97" s="1" t="s">
        <v>253</v>
      </c>
      <c r="C97" s="89"/>
      <c r="E97" s="10"/>
      <c r="F97" s="10"/>
    </row>
    <row r="98" spans="1:6" x14ac:dyDescent="0.35">
      <c r="A98" s="3" t="s">
        <v>254</v>
      </c>
      <c r="B98" s="161"/>
      <c r="C98" s="161"/>
      <c r="D98" s="3"/>
      <c r="E98" s="3"/>
      <c r="F98" s="3"/>
    </row>
    <row r="99" spans="1:6" x14ac:dyDescent="0.35">
      <c r="A99" s="6" t="s">
        <v>255</v>
      </c>
      <c r="E99" s="9"/>
      <c r="F99" s="9"/>
    </row>
    <row r="100" spans="1:6" x14ac:dyDescent="0.35">
      <c r="A100" s="28" t="s">
        <v>256</v>
      </c>
      <c r="E100" s="9"/>
      <c r="F100" s="9"/>
    </row>
    <row r="101" spans="1:6" x14ac:dyDescent="0.35">
      <c r="A101" s="1" t="s">
        <v>257</v>
      </c>
      <c r="C101" s="182"/>
      <c r="D101" s="36"/>
    </row>
    <row r="102" spans="1:6" x14ac:dyDescent="0.35">
      <c r="A102" s="29"/>
    </row>
    <row r="103" spans="1:6" x14ac:dyDescent="0.35">
      <c r="A103" s="30" t="s">
        <v>157</v>
      </c>
    </row>
    <row r="104" spans="1:6" x14ac:dyDescent="0.35">
      <c r="A104" s="1" t="s">
        <v>91</v>
      </c>
    </row>
    <row r="106" spans="1:6" x14ac:dyDescent="0.35">
      <c r="A106" s="13" t="s">
        <v>92</v>
      </c>
    </row>
  </sheetData>
  <mergeCells count="1">
    <mergeCell ref="A1:F1"/>
  </mergeCells>
  <hyperlinks>
    <hyperlink ref="A106" location="Menu!A1" display="Return" xr:uid="{8F744952-D2E6-41AD-B87F-48A5D9B9278E}"/>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A16AA-5185-454F-ABE8-F66E57ABF80D}">
  <sheetPr>
    <tabColor rgb="FF006068"/>
  </sheetPr>
  <dimension ref="A1:P31"/>
  <sheetViews>
    <sheetView showGridLines="0" zoomScaleNormal="100" workbookViewId="0">
      <selection sqref="A1:M1"/>
    </sheetView>
  </sheetViews>
  <sheetFormatPr defaultColWidth="8.54296875" defaultRowHeight="14.5" x14ac:dyDescent="0.35"/>
  <cols>
    <col min="1" max="1" width="23.54296875" style="1" customWidth="1"/>
    <col min="2" max="12" width="11.54296875" style="54" bestFit="1" customWidth="1"/>
    <col min="13" max="14" width="13" style="54" customWidth="1"/>
    <col min="15" max="15" width="12.54296875" style="54" customWidth="1"/>
    <col min="16" max="16" width="12.453125" style="1" customWidth="1"/>
    <col min="17" max="16384" width="8.54296875" style="1"/>
  </cols>
  <sheetData>
    <row r="1" spans="1:16" s="41" customFormat="1" ht="17.149999999999999" customHeight="1" x14ac:dyDescent="0.45">
      <c r="A1" s="322" t="s">
        <v>35</v>
      </c>
      <c r="B1" s="322"/>
      <c r="C1" s="322"/>
      <c r="D1" s="322"/>
      <c r="E1" s="322"/>
      <c r="F1" s="322"/>
      <c r="G1" s="322"/>
      <c r="H1" s="322"/>
      <c r="I1" s="322"/>
      <c r="J1" s="322"/>
      <c r="K1" s="322"/>
      <c r="L1" s="322"/>
      <c r="M1" s="322"/>
      <c r="N1" s="93"/>
      <c r="O1" s="93"/>
    </row>
    <row r="2" spans="1:16" x14ac:dyDescent="0.35">
      <c r="A2" s="14"/>
      <c r="B2" s="14"/>
      <c r="C2" s="14"/>
      <c r="D2" s="14"/>
      <c r="E2" s="14"/>
      <c r="F2" s="14"/>
      <c r="G2" s="14"/>
      <c r="H2" s="14"/>
      <c r="I2" s="14"/>
      <c r="J2" s="14"/>
      <c r="K2" s="14"/>
      <c r="L2" s="14"/>
    </row>
    <row r="3" spans="1:16" x14ac:dyDescent="0.35">
      <c r="A3" s="133" t="s">
        <v>258</v>
      </c>
      <c r="B3" s="133">
        <v>41090</v>
      </c>
      <c r="C3" s="133">
        <v>41455</v>
      </c>
      <c r="D3" s="133">
        <v>41820</v>
      </c>
      <c r="E3" s="133">
        <v>42185</v>
      </c>
      <c r="F3" s="133">
        <v>42551</v>
      </c>
      <c r="G3" s="133">
        <v>42916</v>
      </c>
      <c r="H3" s="133">
        <v>43281</v>
      </c>
      <c r="I3" s="133">
        <v>43646</v>
      </c>
      <c r="J3" s="133">
        <v>44012</v>
      </c>
      <c r="K3" s="133">
        <v>44377</v>
      </c>
      <c r="L3" s="133">
        <v>44742</v>
      </c>
      <c r="M3" s="133">
        <v>45107</v>
      </c>
      <c r="N3" s="133">
        <v>45473</v>
      </c>
      <c r="O3" s="133">
        <v>45838</v>
      </c>
      <c r="P3" s="133">
        <v>46203</v>
      </c>
    </row>
    <row r="4" spans="1:16" x14ac:dyDescent="0.35">
      <c r="A4" s="169" t="s">
        <v>259</v>
      </c>
      <c r="B4" s="185">
        <v>687575</v>
      </c>
      <c r="C4" s="185">
        <v>747385</v>
      </c>
      <c r="D4" s="185">
        <v>812127</v>
      </c>
      <c r="E4" s="185">
        <v>870700</v>
      </c>
      <c r="F4" s="185">
        <v>901763</v>
      </c>
      <c r="G4" s="185">
        <v>938524</v>
      </c>
      <c r="H4" s="185">
        <v>956676</v>
      </c>
      <c r="I4" s="185">
        <v>978526</v>
      </c>
      <c r="J4" s="185">
        <v>1018409</v>
      </c>
      <c r="K4" s="185">
        <v>1017974</v>
      </c>
      <c r="L4" s="185">
        <v>1049992</v>
      </c>
      <c r="M4" s="185">
        <v>1116826</v>
      </c>
      <c r="N4" s="185">
        <v>1141396</v>
      </c>
      <c r="O4" s="155">
        <v>1152919</v>
      </c>
      <c r="P4" s="155">
        <v>1171877</v>
      </c>
    </row>
    <row r="5" spans="1:16" x14ac:dyDescent="0.35">
      <c r="A5" s="169" t="s">
        <v>260</v>
      </c>
      <c r="B5" s="185">
        <v>111781</v>
      </c>
      <c r="C5" s="185">
        <v>122547</v>
      </c>
      <c r="D5" s="185">
        <v>134774</v>
      </c>
      <c r="E5" s="185">
        <v>146130</v>
      </c>
      <c r="F5" s="185">
        <v>154382</v>
      </c>
      <c r="G5" s="185">
        <v>162867</v>
      </c>
      <c r="H5" s="185">
        <v>169053</v>
      </c>
      <c r="I5" s="185">
        <v>174597</v>
      </c>
      <c r="J5" s="185">
        <v>173601</v>
      </c>
      <c r="K5" s="185">
        <v>189352</v>
      </c>
      <c r="L5" s="185">
        <v>193824</v>
      </c>
      <c r="M5" s="185">
        <v>206014</v>
      </c>
      <c r="N5" s="185">
        <v>209046</v>
      </c>
      <c r="O5" s="155">
        <v>211050</v>
      </c>
      <c r="P5" s="155">
        <v>214384</v>
      </c>
    </row>
    <row r="6" spans="1:16" x14ac:dyDescent="0.35">
      <c r="A6" s="169" t="s">
        <v>261</v>
      </c>
      <c r="B6" s="185">
        <v>236885</v>
      </c>
      <c r="C6" s="185">
        <v>260267</v>
      </c>
      <c r="D6" s="185">
        <v>285948</v>
      </c>
      <c r="E6" s="185">
        <v>308092</v>
      </c>
      <c r="F6" s="185">
        <v>322110</v>
      </c>
      <c r="G6" s="185">
        <v>335939</v>
      </c>
      <c r="H6" s="185">
        <v>341877</v>
      </c>
      <c r="I6" s="185">
        <v>350060</v>
      </c>
      <c r="J6" s="185">
        <v>391406</v>
      </c>
      <c r="K6" s="185">
        <v>375217</v>
      </c>
      <c r="L6" s="185">
        <v>385187</v>
      </c>
      <c r="M6" s="185">
        <v>415301</v>
      </c>
      <c r="N6" s="185">
        <v>425038</v>
      </c>
      <c r="O6" s="155">
        <v>433840</v>
      </c>
      <c r="P6" s="155">
        <v>444044</v>
      </c>
    </row>
    <row r="7" spans="1:16" x14ac:dyDescent="0.35">
      <c r="A7" s="169" t="s">
        <v>262</v>
      </c>
      <c r="B7" s="134">
        <v>49</v>
      </c>
      <c r="C7" s="134">
        <v>60</v>
      </c>
      <c r="D7" s="134">
        <v>74</v>
      </c>
      <c r="E7" s="134">
        <v>86</v>
      </c>
      <c r="F7" s="134">
        <v>96</v>
      </c>
      <c r="G7" s="134">
        <v>101</v>
      </c>
      <c r="H7" s="134">
        <v>98</v>
      </c>
      <c r="I7" s="134">
        <v>102</v>
      </c>
      <c r="J7" s="134">
        <v>111</v>
      </c>
      <c r="K7" s="134">
        <v>105</v>
      </c>
      <c r="L7" s="134">
        <v>107</v>
      </c>
      <c r="M7" s="134">
        <v>322</v>
      </c>
      <c r="N7" s="134">
        <v>334</v>
      </c>
      <c r="O7" s="171">
        <v>340</v>
      </c>
      <c r="P7" s="171">
        <v>344</v>
      </c>
    </row>
    <row r="8" spans="1:16" x14ac:dyDescent="0.35">
      <c r="A8" s="169" t="s">
        <v>263</v>
      </c>
      <c r="B8" s="185">
        <v>20396</v>
      </c>
      <c r="C8" s="185">
        <v>21849</v>
      </c>
      <c r="D8" s="185">
        <v>23626</v>
      </c>
      <c r="E8" s="185">
        <v>25061</v>
      </c>
      <c r="F8" s="185">
        <v>25712</v>
      </c>
      <c r="G8" s="185">
        <v>26691</v>
      </c>
      <c r="H8" s="185">
        <v>27275</v>
      </c>
      <c r="I8" s="185">
        <v>27717</v>
      </c>
      <c r="J8" s="185">
        <v>26100</v>
      </c>
      <c r="K8" s="185">
        <v>29103</v>
      </c>
      <c r="L8" s="185">
        <v>29588</v>
      </c>
      <c r="M8" s="185">
        <v>31708</v>
      </c>
      <c r="N8" s="185">
        <v>31944</v>
      </c>
      <c r="O8" s="155">
        <v>31835</v>
      </c>
      <c r="P8" s="155">
        <v>31972</v>
      </c>
    </row>
    <row r="9" spans="1:16" x14ac:dyDescent="0.35">
      <c r="A9" s="169" t="s">
        <v>264</v>
      </c>
      <c r="B9" s="185">
        <v>69615</v>
      </c>
      <c r="C9" s="185">
        <v>74798</v>
      </c>
      <c r="D9" s="185">
        <v>81121</v>
      </c>
      <c r="E9" s="185">
        <v>86514</v>
      </c>
      <c r="F9" s="185">
        <v>90639</v>
      </c>
      <c r="G9" s="185">
        <v>94661</v>
      </c>
      <c r="H9" s="185">
        <v>96520</v>
      </c>
      <c r="I9" s="185">
        <v>98365</v>
      </c>
      <c r="J9" s="185">
        <v>104287</v>
      </c>
      <c r="K9" s="185">
        <v>104816</v>
      </c>
      <c r="L9" s="185">
        <v>106655</v>
      </c>
      <c r="M9" s="185">
        <v>111843</v>
      </c>
      <c r="N9" s="185">
        <v>112743</v>
      </c>
      <c r="O9" s="155">
        <v>113110</v>
      </c>
      <c r="P9" s="155">
        <v>113979</v>
      </c>
    </row>
    <row r="10" spans="1:16" x14ac:dyDescent="0.35">
      <c r="A10" s="169" t="s">
        <v>265</v>
      </c>
      <c r="B10" s="185">
        <v>89076</v>
      </c>
      <c r="C10" s="185">
        <v>96719</v>
      </c>
      <c r="D10" s="185">
        <v>105943</v>
      </c>
      <c r="E10" s="185">
        <v>114099</v>
      </c>
      <c r="F10" s="185">
        <v>118984</v>
      </c>
      <c r="G10" s="185">
        <v>124726</v>
      </c>
      <c r="H10" s="185">
        <v>128066</v>
      </c>
      <c r="I10" s="185">
        <v>131498</v>
      </c>
      <c r="J10" s="185">
        <v>144451</v>
      </c>
      <c r="K10" s="185">
        <v>139165</v>
      </c>
      <c r="L10" s="185">
        <v>141835</v>
      </c>
      <c r="M10" s="185">
        <v>150862</v>
      </c>
      <c r="N10" s="185">
        <v>152284</v>
      </c>
      <c r="O10" s="155">
        <v>153618</v>
      </c>
      <c r="P10" s="155">
        <v>155247</v>
      </c>
    </row>
    <row r="11" spans="1:16" x14ac:dyDescent="0.35">
      <c r="A11" s="169" t="s">
        <v>266</v>
      </c>
      <c r="B11" s="185">
        <v>17174</v>
      </c>
      <c r="C11" s="185">
        <v>18880</v>
      </c>
      <c r="D11" s="185">
        <v>20647</v>
      </c>
      <c r="E11" s="185">
        <v>22347</v>
      </c>
      <c r="F11" s="185">
        <v>23541</v>
      </c>
      <c r="G11" s="185">
        <v>24664</v>
      </c>
      <c r="H11" s="185">
        <v>25200</v>
      </c>
      <c r="I11" s="185">
        <v>25780</v>
      </c>
      <c r="J11" s="185">
        <v>27313</v>
      </c>
      <c r="K11" s="185">
        <v>27500</v>
      </c>
      <c r="L11" s="185">
        <v>28064</v>
      </c>
      <c r="M11" s="185">
        <v>29869</v>
      </c>
      <c r="N11" s="185">
        <v>30165</v>
      </c>
      <c r="O11" s="155">
        <v>30417</v>
      </c>
      <c r="P11" s="155">
        <v>30742</v>
      </c>
    </row>
    <row r="12" spans="1:16" x14ac:dyDescent="0.35">
      <c r="A12" s="169" t="s">
        <v>267</v>
      </c>
      <c r="B12" s="185">
        <v>27608</v>
      </c>
      <c r="C12" s="185">
        <v>29796</v>
      </c>
      <c r="D12" s="185">
        <v>32285</v>
      </c>
      <c r="E12" s="185">
        <v>34663</v>
      </c>
      <c r="F12" s="185">
        <v>36135</v>
      </c>
      <c r="G12" s="185">
        <v>37949</v>
      </c>
      <c r="H12" s="185">
        <v>38542</v>
      </c>
      <c r="I12" s="185">
        <v>39417</v>
      </c>
      <c r="J12" s="185">
        <v>32106</v>
      </c>
      <c r="K12" s="185">
        <v>31881</v>
      </c>
      <c r="L12" s="185">
        <v>32605</v>
      </c>
      <c r="M12" s="185">
        <v>34502</v>
      </c>
      <c r="N12" s="185">
        <v>34743</v>
      </c>
      <c r="O12" s="155">
        <v>34605</v>
      </c>
      <c r="P12" s="155">
        <v>34910</v>
      </c>
    </row>
    <row r="13" spans="1:16" x14ac:dyDescent="0.35">
      <c r="A13" s="169" t="s">
        <v>268</v>
      </c>
      <c r="B13" s="185">
        <v>58261</v>
      </c>
      <c r="C13" s="185">
        <v>63513</v>
      </c>
      <c r="D13" s="185">
        <v>69792</v>
      </c>
      <c r="E13" s="185">
        <v>75326</v>
      </c>
      <c r="F13" s="185">
        <v>78918</v>
      </c>
      <c r="G13" s="185">
        <v>83415</v>
      </c>
      <c r="H13" s="185">
        <v>86781</v>
      </c>
      <c r="I13" s="185">
        <v>89627</v>
      </c>
      <c r="J13" s="185">
        <v>98201</v>
      </c>
      <c r="K13" s="185">
        <v>97374</v>
      </c>
      <c r="L13" s="185">
        <v>98941</v>
      </c>
      <c r="M13" s="185">
        <v>109353</v>
      </c>
      <c r="N13" s="185">
        <v>110648</v>
      </c>
      <c r="O13" s="155">
        <v>112578</v>
      </c>
      <c r="P13" s="155">
        <v>114116</v>
      </c>
    </row>
    <row r="14" spans="1:16" x14ac:dyDescent="0.35">
      <c r="A14" s="169" t="s">
        <v>269</v>
      </c>
      <c r="B14" s="185">
        <v>81324</v>
      </c>
      <c r="C14" s="185">
        <v>89676</v>
      </c>
      <c r="D14" s="185">
        <v>99082</v>
      </c>
      <c r="E14" s="185">
        <v>107593</v>
      </c>
      <c r="F14" s="185">
        <v>112813</v>
      </c>
      <c r="G14" s="185">
        <v>118740</v>
      </c>
      <c r="H14" s="185">
        <v>120074</v>
      </c>
      <c r="I14" s="185">
        <v>124518</v>
      </c>
      <c r="J14" s="185">
        <v>134081</v>
      </c>
      <c r="K14" s="185">
        <v>130556</v>
      </c>
      <c r="L14" s="185">
        <v>134106</v>
      </c>
      <c r="M14" s="185">
        <v>148723</v>
      </c>
      <c r="N14" s="185">
        <v>151645</v>
      </c>
      <c r="O14" s="155">
        <v>153448</v>
      </c>
      <c r="P14" s="155">
        <v>156345</v>
      </c>
    </row>
    <row r="15" spans="1:16" x14ac:dyDescent="0.35">
      <c r="A15" s="169" t="s">
        <v>270</v>
      </c>
      <c r="B15" s="185">
        <v>37895</v>
      </c>
      <c r="C15" s="185">
        <v>41069</v>
      </c>
      <c r="D15" s="185">
        <v>44311</v>
      </c>
      <c r="E15" s="185">
        <v>47615</v>
      </c>
      <c r="F15" s="185">
        <v>49565</v>
      </c>
      <c r="G15" s="185">
        <v>51395</v>
      </c>
      <c r="H15" s="185">
        <v>52408</v>
      </c>
      <c r="I15" s="185">
        <v>53445</v>
      </c>
      <c r="J15" s="185">
        <v>55046</v>
      </c>
      <c r="K15" s="185">
        <v>54447</v>
      </c>
      <c r="L15" s="185">
        <v>55674</v>
      </c>
      <c r="M15" s="185">
        <v>61130</v>
      </c>
      <c r="N15" s="185">
        <v>61961</v>
      </c>
      <c r="O15" s="155">
        <v>62716</v>
      </c>
      <c r="P15" s="155">
        <v>63587</v>
      </c>
    </row>
    <row r="16" spans="1:16" x14ac:dyDescent="0.35">
      <c r="A16" s="169" t="s">
        <v>271</v>
      </c>
      <c r="B16" s="185">
        <v>43606</v>
      </c>
      <c r="C16" s="185">
        <v>47105</v>
      </c>
      <c r="D16" s="185">
        <v>51293</v>
      </c>
      <c r="E16" s="185">
        <v>55930</v>
      </c>
      <c r="F16" s="185">
        <v>58529</v>
      </c>
      <c r="G16" s="185">
        <v>61388</v>
      </c>
      <c r="H16" s="185">
        <v>63103</v>
      </c>
      <c r="I16" s="185">
        <v>64948</v>
      </c>
      <c r="J16" s="185">
        <v>68326</v>
      </c>
      <c r="K16" s="185">
        <v>70097</v>
      </c>
      <c r="L16" s="185">
        <v>71586</v>
      </c>
      <c r="M16" s="185">
        <v>75416</v>
      </c>
      <c r="N16" s="185">
        <v>76084</v>
      </c>
      <c r="O16" s="155">
        <v>76949</v>
      </c>
      <c r="P16" s="155">
        <v>77843</v>
      </c>
    </row>
    <row r="17" spans="1:16" x14ac:dyDescent="0.35">
      <c r="A17" s="169" t="s">
        <v>272</v>
      </c>
      <c r="B17" s="185">
        <v>12725</v>
      </c>
      <c r="C17" s="185">
        <v>13870</v>
      </c>
      <c r="D17" s="185">
        <v>15331</v>
      </c>
      <c r="E17" s="185">
        <v>16448</v>
      </c>
      <c r="F17" s="185">
        <v>17257</v>
      </c>
      <c r="G17" s="185">
        <v>18184</v>
      </c>
      <c r="H17" s="185">
        <v>18616</v>
      </c>
      <c r="I17" s="185">
        <v>19342</v>
      </c>
      <c r="J17" s="185">
        <v>13457</v>
      </c>
      <c r="K17" s="185">
        <v>30211</v>
      </c>
      <c r="L17" s="185">
        <v>30646</v>
      </c>
      <c r="M17" s="185">
        <v>34486</v>
      </c>
      <c r="N17" s="185">
        <v>34850</v>
      </c>
      <c r="O17" s="155">
        <v>35221</v>
      </c>
      <c r="P17" s="155">
        <v>35900</v>
      </c>
    </row>
    <row r="18" spans="1:16" x14ac:dyDescent="0.35">
      <c r="A18" s="169" t="s">
        <v>273</v>
      </c>
      <c r="B18" s="185">
        <v>161804</v>
      </c>
      <c r="C18" s="185">
        <v>177565</v>
      </c>
      <c r="D18" s="185">
        <v>195561</v>
      </c>
      <c r="E18" s="185">
        <v>211242</v>
      </c>
      <c r="F18" s="185">
        <v>221414</v>
      </c>
      <c r="G18" s="185">
        <v>233898</v>
      </c>
      <c r="H18" s="185">
        <v>238786</v>
      </c>
      <c r="I18" s="185">
        <v>245934</v>
      </c>
      <c r="J18" s="185">
        <v>306581</v>
      </c>
      <c r="K18" s="185">
        <v>273894</v>
      </c>
      <c r="L18" s="185">
        <v>280750</v>
      </c>
      <c r="M18" s="185">
        <v>300676</v>
      </c>
      <c r="N18" s="185">
        <v>306258</v>
      </c>
      <c r="O18" s="155">
        <v>310676</v>
      </c>
      <c r="P18" s="155">
        <v>317284</v>
      </c>
    </row>
    <row r="19" spans="1:16" x14ac:dyDescent="0.35">
      <c r="A19" s="169" t="s">
        <v>274</v>
      </c>
      <c r="B19" s="185">
        <v>215902</v>
      </c>
      <c r="C19" s="185">
        <v>234642</v>
      </c>
      <c r="D19" s="185">
        <v>255050</v>
      </c>
      <c r="E19" s="185">
        <v>273449</v>
      </c>
      <c r="F19" s="185">
        <v>284910</v>
      </c>
      <c r="G19" s="185">
        <v>297897</v>
      </c>
      <c r="H19" s="185">
        <v>301999</v>
      </c>
      <c r="I19" s="185">
        <v>310108</v>
      </c>
      <c r="J19" s="185">
        <v>326558</v>
      </c>
      <c r="K19" s="185">
        <v>328022</v>
      </c>
      <c r="L19" s="185">
        <v>337276</v>
      </c>
      <c r="M19" s="185">
        <v>352324</v>
      </c>
      <c r="N19" s="185">
        <v>357221</v>
      </c>
      <c r="O19" s="155">
        <v>358576</v>
      </c>
      <c r="P19" s="155">
        <v>362191</v>
      </c>
    </row>
    <row r="20" spans="1:16" x14ac:dyDescent="0.35">
      <c r="A20" s="169" t="s">
        <v>275</v>
      </c>
      <c r="B20" s="185">
        <v>12643</v>
      </c>
      <c r="C20" s="185">
        <v>13811</v>
      </c>
      <c r="D20" s="185">
        <v>14973</v>
      </c>
      <c r="E20" s="185">
        <v>16034</v>
      </c>
      <c r="F20" s="185">
        <v>16575</v>
      </c>
      <c r="G20" s="185">
        <v>17138</v>
      </c>
      <c r="H20" s="185">
        <v>17893</v>
      </c>
      <c r="I20" s="185">
        <v>18368</v>
      </c>
      <c r="J20" s="185">
        <v>20463</v>
      </c>
      <c r="K20" s="185">
        <v>16993</v>
      </c>
      <c r="L20" s="185">
        <v>17212</v>
      </c>
      <c r="M20" s="185">
        <v>19635</v>
      </c>
      <c r="N20" s="185">
        <v>19815</v>
      </c>
      <c r="O20" s="155">
        <v>20161</v>
      </c>
      <c r="P20" s="155">
        <v>20389</v>
      </c>
    </row>
    <row r="21" spans="1:16" x14ac:dyDescent="0.35">
      <c r="A21" s="169" t="s">
        <v>276</v>
      </c>
      <c r="B21" s="185">
        <v>82125</v>
      </c>
      <c r="C21" s="185">
        <v>93291</v>
      </c>
      <c r="D21" s="185">
        <v>108627</v>
      </c>
      <c r="E21" s="185">
        <v>119590</v>
      </c>
      <c r="F21" s="185">
        <v>128725</v>
      </c>
      <c r="G21" s="185">
        <v>132828</v>
      </c>
      <c r="H21" s="185">
        <v>190165</v>
      </c>
      <c r="I21" s="185">
        <v>213722</v>
      </c>
      <c r="J21" s="185">
        <v>114237</v>
      </c>
      <c r="K21" s="185">
        <v>208220</v>
      </c>
      <c r="L21" s="185">
        <v>210304</v>
      </c>
      <c r="M21" s="185">
        <v>101404</v>
      </c>
      <c r="N21" s="185">
        <v>103868</v>
      </c>
      <c r="O21" s="155">
        <v>113347</v>
      </c>
      <c r="P21" s="155">
        <v>123103</v>
      </c>
    </row>
    <row r="22" spans="1:16" x14ac:dyDescent="0.35">
      <c r="A22" s="170" t="s">
        <v>98</v>
      </c>
      <c r="B22" s="186">
        <v>1966444</v>
      </c>
      <c r="C22" s="186">
        <v>2146843</v>
      </c>
      <c r="D22" s="186">
        <v>2350565</v>
      </c>
      <c r="E22" s="186">
        <v>2530919</v>
      </c>
      <c r="F22" s="186">
        <v>2642068</v>
      </c>
      <c r="G22" s="186">
        <v>2761005</v>
      </c>
      <c r="H22" s="186">
        <v>2873132</v>
      </c>
      <c r="I22" s="186">
        <v>2966074</v>
      </c>
      <c r="J22" s="186">
        <v>3054734</v>
      </c>
      <c r="K22" s="186">
        <v>3124927</v>
      </c>
      <c r="L22" s="186">
        <v>3204352</v>
      </c>
      <c r="M22" s="186">
        <v>3300394</v>
      </c>
      <c r="N22" s="186">
        <v>3360043</v>
      </c>
      <c r="O22" s="157">
        <v>3405406</v>
      </c>
      <c r="P22" s="157">
        <v>3468257</v>
      </c>
    </row>
    <row r="23" spans="1:16" x14ac:dyDescent="0.35">
      <c r="A23" s="37"/>
      <c r="B23" s="14"/>
      <c r="C23" s="14"/>
      <c r="D23" s="14"/>
      <c r="E23" s="14"/>
      <c r="F23" s="14"/>
      <c r="G23" s="14"/>
      <c r="H23" s="14"/>
      <c r="I23" s="14"/>
      <c r="J23" s="14"/>
      <c r="K23" s="14"/>
    </row>
    <row r="24" spans="1:16" x14ac:dyDescent="0.35">
      <c r="A24" s="5" t="s">
        <v>87</v>
      </c>
    </row>
    <row r="25" spans="1:16" x14ac:dyDescent="0.35">
      <c r="A25" s="6" t="s">
        <v>277</v>
      </c>
    </row>
    <row r="26" spans="1:16" x14ac:dyDescent="0.35">
      <c r="A26" s="3"/>
      <c r="D26" s="117"/>
      <c r="E26" s="117"/>
    </row>
    <row r="27" spans="1:16" x14ac:dyDescent="0.35">
      <c r="A27" s="4" t="s">
        <v>90</v>
      </c>
      <c r="C27" s="240"/>
      <c r="D27" s="241"/>
      <c r="E27" s="240"/>
      <c r="F27" s="240"/>
      <c r="G27" s="240"/>
      <c r="H27" s="241"/>
      <c r="I27" s="240"/>
      <c r="J27" s="240"/>
    </row>
    <row r="28" spans="1:16" x14ac:dyDescent="0.35">
      <c r="A28" s="3" t="s">
        <v>224</v>
      </c>
      <c r="C28" s="240"/>
      <c r="D28" s="240"/>
      <c r="E28" s="240"/>
      <c r="F28" s="240"/>
      <c r="G28" s="240"/>
      <c r="H28" s="240"/>
      <c r="I28" s="240"/>
      <c r="J28" s="240"/>
    </row>
    <row r="29" spans="1:16" x14ac:dyDescent="0.35">
      <c r="A29" s="3" t="s">
        <v>225</v>
      </c>
    </row>
    <row r="31" spans="1:16" x14ac:dyDescent="0.35">
      <c r="A31" s="13" t="s">
        <v>92</v>
      </c>
    </row>
  </sheetData>
  <mergeCells count="1">
    <mergeCell ref="A1:M1"/>
  </mergeCells>
  <hyperlinks>
    <hyperlink ref="A31" location="Menu!A1" display="Return" xr:uid="{39F63D8E-7D17-46BA-813B-BEB29D046D7A}"/>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3F806-B875-4A57-A2A0-89305B7BF8AE}">
  <sheetPr>
    <tabColor rgb="FF006068"/>
  </sheetPr>
  <dimension ref="A1:J22"/>
  <sheetViews>
    <sheetView showGridLines="0" zoomScaleNormal="100" workbookViewId="0"/>
  </sheetViews>
  <sheetFormatPr defaultColWidth="8.54296875" defaultRowHeight="14.5" x14ac:dyDescent="0.35"/>
  <cols>
    <col min="1" max="4" width="20.54296875" style="1" customWidth="1"/>
    <col min="5" max="5" width="14.54296875" style="1" customWidth="1"/>
    <col min="6" max="16384" width="8.54296875" style="1"/>
  </cols>
  <sheetData>
    <row r="1" spans="1:10" s="38" customFormat="1" ht="18.5" x14ac:dyDescent="0.45">
      <c r="A1" s="46" t="s">
        <v>278</v>
      </c>
      <c r="B1" s="42"/>
      <c r="C1" s="114"/>
      <c r="D1" s="113"/>
    </row>
    <row r="2" spans="1:10" ht="15" customHeight="1" x14ac:dyDescent="0.35">
      <c r="A2" s="45"/>
      <c r="B2" s="16"/>
      <c r="C2" s="16"/>
    </row>
    <row r="3" spans="1:10" ht="43.5" x14ac:dyDescent="0.35">
      <c r="A3" s="187" t="s">
        <v>279</v>
      </c>
      <c r="B3" s="187" t="s">
        <v>280</v>
      </c>
      <c r="C3" s="187" t="s">
        <v>281</v>
      </c>
      <c r="D3" s="187" t="s">
        <v>282</v>
      </c>
    </row>
    <row r="4" spans="1:10" x14ac:dyDescent="0.35">
      <c r="A4" s="178">
        <v>44742</v>
      </c>
      <c r="B4" s="140">
        <v>2.3E-2</v>
      </c>
      <c r="C4" s="140">
        <v>8.1000000000000003E-2</v>
      </c>
      <c r="D4" s="140">
        <v>0.02</v>
      </c>
      <c r="I4" s="65"/>
      <c r="J4" s="65"/>
    </row>
    <row r="5" spans="1:10" x14ac:dyDescent="0.35">
      <c r="A5" s="178">
        <v>45107</v>
      </c>
      <c r="B5" s="140">
        <v>2.9000000000000001E-2</v>
      </c>
      <c r="C5" s="140">
        <v>0.10299999999999999</v>
      </c>
      <c r="D5" s="140">
        <v>0.02</v>
      </c>
    </row>
    <row r="6" spans="1:10" x14ac:dyDescent="0.35">
      <c r="A6" s="178">
        <v>45473</v>
      </c>
      <c r="B6" s="140">
        <v>1.9E-2</v>
      </c>
      <c r="C6" s="140">
        <v>6.2E-2</v>
      </c>
      <c r="D6" s="140">
        <v>0.01</v>
      </c>
      <c r="E6" s="72"/>
    </row>
    <row r="7" spans="1:10" x14ac:dyDescent="0.35">
      <c r="A7" s="178">
        <v>45838</v>
      </c>
      <c r="B7" s="140">
        <v>0.01</v>
      </c>
      <c r="C7" s="140">
        <v>5.8999999999999997E-2</v>
      </c>
      <c r="D7" s="140">
        <v>8.9999999999999993E-3</v>
      </c>
    </row>
    <row r="8" spans="1:10" x14ac:dyDescent="0.35">
      <c r="A8" s="178">
        <v>46203</v>
      </c>
      <c r="B8" s="140">
        <v>1.0999999999999999E-2</v>
      </c>
      <c r="C8" s="140">
        <v>5.8000000000000003E-2</v>
      </c>
      <c r="D8" s="140">
        <v>1.7999999999999999E-2</v>
      </c>
    </row>
    <row r="10" spans="1:10" x14ac:dyDescent="0.35">
      <c r="A10" s="4" t="s">
        <v>87</v>
      </c>
    </row>
    <row r="11" spans="1:10" x14ac:dyDescent="0.35">
      <c r="A11" s="6" t="s">
        <v>283</v>
      </c>
    </row>
    <row r="12" spans="1:10" s="3" customFormat="1" x14ac:dyDescent="0.35">
      <c r="A12" s="251" t="s">
        <v>284</v>
      </c>
    </row>
    <row r="13" spans="1:10" x14ac:dyDescent="0.35">
      <c r="A13" s="6" t="s">
        <v>285</v>
      </c>
    </row>
    <row r="14" spans="1:10" x14ac:dyDescent="0.35">
      <c r="A14" s="3"/>
    </row>
    <row r="15" spans="1:10" x14ac:dyDescent="0.35">
      <c r="A15" s="7" t="s">
        <v>157</v>
      </c>
    </row>
    <row r="16" spans="1:10" x14ac:dyDescent="0.35">
      <c r="A16" s="3" t="s">
        <v>91</v>
      </c>
    </row>
    <row r="18" spans="1:2" x14ac:dyDescent="0.35">
      <c r="A18" s="13" t="s">
        <v>92</v>
      </c>
    </row>
    <row r="21" spans="1:2" x14ac:dyDescent="0.35">
      <c r="B21" s="3"/>
    </row>
    <row r="22" spans="1:2" x14ac:dyDescent="0.35">
      <c r="B22" s="3"/>
    </row>
  </sheetData>
  <hyperlinks>
    <hyperlink ref="A18" location="Menu!A1" display="Return" xr:uid="{5880E623-5F2A-4577-85A4-CA9EFCC63D39}"/>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0C5451-B98E-4018-936D-89217E9C48DF}">
  <sheetPr>
    <tabColor rgb="FF006068"/>
  </sheetPr>
  <dimension ref="A1:P18"/>
  <sheetViews>
    <sheetView showGridLines="0" zoomScaleNormal="100" workbookViewId="0">
      <selection sqref="A1:M1"/>
    </sheetView>
  </sheetViews>
  <sheetFormatPr defaultColWidth="8.54296875" defaultRowHeight="14.5" x14ac:dyDescent="0.35"/>
  <cols>
    <col min="1" max="1" width="34.54296875" style="1" customWidth="1"/>
    <col min="2" max="11" width="11.54296875" style="54" bestFit="1" customWidth="1"/>
    <col min="12" max="12" width="13" style="54" bestFit="1" customWidth="1"/>
    <col min="13" max="15" width="11.54296875" style="54" customWidth="1"/>
    <col min="16" max="16" width="11.54296875" style="1" customWidth="1"/>
    <col min="17" max="16384" width="8.54296875" style="1"/>
  </cols>
  <sheetData>
    <row r="1" spans="1:16" s="38" customFormat="1" ht="17.149999999999999" customHeight="1" x14ac:dyDescent="0.45">
      <c r="A1" s="322" t="s">
        <v>286</v>
      </c>
      <c r="B1" s="322"/>
      <c r="C1" s="322"/>
      <c r="D1" s="322"/>
      <c r="E1" s="322"/>
      <c r="F1" s="322"/>
      <c r="G1" s="322"/>
      <c r="H1" s="322"/>
      <c r="I1" s="322"/>
      <c r="J1" s="322"/>
      <c r="K1" s="322"/>
      <c r="L1" s="322"/>
      <c r="M1" s="322"/>
      <c r="N1" s="78"/>
      <c r="O1" s="78"/>
    </row>
    <row r="2" spans="1:16" x14ac:dyDescent="0.35">
      <c r="A2" s="14"/>
      <c r="B2" s="14"/>
      <c r="C2" s="14"/>
      <c r="D2" s="14"/>
      <c r="E2" s="14"/>
      <c r="F2" s="14"/>
      <c r="G2" s="14"/>
      <c r="H2" s="14"/>
      <c r="I2" s="14"/>
      <c r="J2" s="14"/>
      <c r="K2" s="14"/>
      <c r="L2" s="14"/>
    </row>
    <row r="3" spans="1:16" x14ac:dyDescent="0.35">
      <c r="A3" s="192" t="s">
        <v>287</v>
      </c>
      <c r="B3" s="190">
        <v>41090</v>
      </c>
      <c r="C3" s="190">
        <v>41455</v>
      </c>
      <c r="D3" s="190">
        <v>41820</v>
      </c>
      <c r="E3" s="190">
        <v>42185</v>
      </c>
      <c r="F3" s="190">
        <v>42551</v>
      </c>
      <c r="G3" s="190">
        <v>42916</v>
      </c>
      <c r="H3" s="190">
        <v>43281</v>
      </c>
      <c r="I3" s="190">
        <v>43646</v>
      </c>
      <c r="J3" s="190">
        <v>44012</v>
      </c>
      <c r="K3" s="190">
        <v>44377</v>
      </c>
      <c r="L3" s="190">
        <v>44742</v>
      </c>
      <c r="M3" s="190">
        <v>45107</v>
      </c>
      <c r="N3" s="190">
        <v>45473</v>
      </c>
      <c r="O3" s="191">
        <v>45838</v>
      </c>
      <c r="P3" s="191">
        <v>46203</v>
      </c>
    </row>
    <row r="4" spans="1:16" x14ac:dyDescent="0.35">
      <c r="A4" s="172" t="s">
        <v>288</v>
      </c>
      <c r="B4" s="175">
        <v>742751</v>
      </c>
      <c r="C4" s="175">
        <v>830461</v>
      </c>
      <c r="D4" s="175">
        <v>917544</v>
      </c>
      <c r="E4" s="175">
        <v>998762</v>
      </c>
      <c r="F4" s="175">
        <v>1066513</v>
      </c>
      <c r="G4" s="175">
        <v>1136990</v>
      </c>
      <c r="H4" s="175">
        <v>1202826</v>
      </c>
      <c r="I4" s="175">
        <v>1264382</v>
      </c>
      <c r="J4" s="175">
        <v>1246207</v>
      </c>
      <c r="K4" s="175">
        <v>1274968</v>
      </c>
      <c r="L4" s="175">
        <v>1304198</v>
      </c>
      <c r="M4" s="175">
        <v>1341542</v>
      </c>
      <c r="N4" s="175">
        <v>1367402</v>
      </c>
      <c r="O4" s="139">
        <v>1380873</v>
      </c>
      <c r="P4" s="139">
        <v>1395873</v>
      </c>
    </row>
    <row r="5" spans="1:16" x14ac:dyDescent="0.35">
      <c r="A5" s="172" t="s">
        <v>289</v>
      </c>
      <c r="B5" s="175">
        <v>247950</v>
      </c>
      <c r="C5" s="175">
        <v>256302</v>
      </c>
      <c r="D5" s="175">
        <v>267943</v>
      </c>
      <c r="E5" s="175">
        <v>275185</v>
      </c>
      <c r="F5" s="175">
        <v>283145</v>
      </c>
      <c r="G5" s="175">
        <v>291346</v>
      </c>
      <c r="H5" s="175">
        <v>298142</v>
      </c>
      <c r="I5" s="175">
        <v>304113</v>
      </c>
      <c r="J5" s="175">
        <v>220498</v>
      </c>
      <c r="K5" s="175">
        <v>225606</v>
      </c>
      <c r="L5" s="175">
        <v>243945</v>
      </c>
      <c r="M5" s="175">
        <v>269188</v>
      </c>
      <c r="N5" s="175">
        <v>285882</v>
      </c>
      <c r="O5" s="139">
        <v>302885</v>
      </c>
      <c r="P5" s="139">
        <v>320410</v>
      </c>
    </row>
    <row r="6" spans="1:16" x14ac:dyDescent="0.35">
      <c r="A6" s="172" t="s">
        <v>290</v>
      </c>
      <c r="B6" s="175">
        <v>975743</v>
      </c>
      <c r="C6" s="175">
        <v>1060080</v>
      </c>
      <c r="D6" s="175">
        <v>1165078</v>
      </c>
      <c r="E6" s="175">
        <v>1256972</v>
      </c>
      <c r="F6" s="175">
        <v>1292410</v>
      </c>
      <c r="G6" s="175">
        <v>1332669</v>
      </c>
      <c r="H6" s="175">
        <v>1372164</v>
      </c>
      <c r="I6" s="175">
        <v>1397579</v>
      </c>
      <c r="J6" s="175">
        <v>1588029</v>
      </c>
      <c r="K6" s="175">
        <v>1624353</v>
      </c>
      <c r="L6" s="175">
        <v>1656209</v>
      </c>
      <c r="M6" s="175">
        <v>1689664</v>
      </c>
      <c r="N6" s="175">
        <v>1706759</v>
      </c>
      <c r="O6" s="139">
        <v>1721648</v>
      </c>
      <c r="P6" s="139">
        <v>1751974</v>
      </c>
    </row>
    <row r="7" spans="1:16" x14ac:dyDescent="0.35">
      <c r="A7" s="159" t="s">
        <v>98</v>
      </c>
      <c r="B7" s="176">
        <v>1966444</v>
      </c>
      <c r="C7" s="176">
        <v>2146843</v>
      </c>
      <c r="D7" s="176">
        <v>2350565</v>
      </c>
      <c r="E7" s="176">
        <v>2530919</v>
      </c>
      <c r="F7" s="176">
        <v>2642068</v>
      </c>
      <c r="G7" s="176">
        <v>2761005</v>
      </c>
      <c r="H7" s="176">
        <v>2873132</v>
      </c>
      <c r="I7" s="176">
        <v>2966074</v>
      </c>
      <c r="J7" s="176">
        <v>3054734</v>
      </c>
      <c r="K7" s="176">
        <v>3124927</v>
      </c>
      <c r="L7" s="176">
        <v>3204352</v>
      </c>
      <c r="M7" s="176">
        <v>3300394</v>
      </c>
      <c r="N7" s="176">
        <v>3360043</v>
      </c>
      <c r="O7" s="174">
        <v>3405406</v>
      </c>
      <c r="P7" s="174">
        <v>3468257</v>
      </c>
    </row>
    <row r="8" spans="1:16" x14ac:dyDescent="0.35">
      <c r="A8" s="37"/>
    </row>
    <row r="9" spans="1:16" x14ac:dyDescent="0.35">
      <c r="A9" s="4" t="s">
        <v>87</v>
      </c>
    </row>
    <row r="10" spans="1:16" x14ac:dyDescent="0.35">
      <c r="A10" s="6" t="s">
        <v>283</v>
      </c>
    </row>
    <row r="11" spans="1:16" x14ac:dyDescent="0.35">
      <c r="A11" s="6" t="s">
        <v>291</v>
      </c>
    </row>
    <row r="12" spans="1:16" x14ac:dyDescent="0.35">
      <c r="A12" s="3"/>
    </row>
    <row r="13" spans="1:16" x14ac:dyDescent="0.35">
      <c r="A13" s="4" t="s">
        <v>90</v>
      </c>
    </row>
    <row r="14" spans="1:16" x14ac:dyDescent="0.35">
      <c r="A14" s="3" t="s">
        <v>224</v>
      </c>
    </row>
    <row r="15" spans="1:16" x14ac:dyDescent="0.35">
      <c r="A15" s="1" t="s">
        <v>292</v>
      </c>
    </row>
    <row r="16" spans="1:16" x14ac:dyDescent="0.35">
      <c r="A16" s="6" t="s">
        <v>293</v>
      </c>
    </row>
    <row r="17" spans="1:1" x14ac:dyDescent="0.35">
      <c r="A17" s="58"/>
    </row>
    <row r="18" spans="1:1" x14ac:dyDescent="0.35">
      <c r="A18" s="13" t="s">
        <v>92</v>
      </c>
    </row>
  </sheetData>
  <mergeCells count="1">
    <mergeCell ref="A1:M1"/>
  </mergeCells>
  <hyperlinks>
    <hyperlink ref="A18" location="Menu!A1" display="Return" xr:uid="{77F55077-D591-45E4-9870-4F588D73D714}"/>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BF122-8760-4116-8F5F-A4702602935B}">
  <sheetPr>
    <tabColor rgb="FF006068"/>
  </sheetPr>
  <dimension ref="A1:T22"/>
  <sheetViews>
    <sheetView showGridLines="0" zoomScaleNormal="100" workbookViewId="0">
      <selection sqref="A1:Q1"/>
    </sheetView>
  </sheetViews>
  <sheetFormatPr defaultColWidth="8.54296875" defaultRowHeight="14.5" x14ac:dyDescent="0.35"/>
  <cols>
    <col min="1" max="1" width="24.54296875" style="1" customWidth="1"/>
    <col min="2" max="12" width="10.453125" style="54" customWidth="1"/>
    <col min="13" max="17" width="9.453125" style="54" bestFit="1" customWidth="1"/>
    <col min="18" max="19" width="8.54296875" style="54"/>
    <col min="20" max="16384" width="8.54296875" style="1"/>
  </cols>
  <sheetData>
    <row r="1" spans="1:20" s="38" customFormat="1" ht="17.149999999999999" customHeight="1" x14ac:dyDescent="0.45">
      <c r="A1" s="322" t="s">
        <v>42</v>
      </c>
      <c r="B1" s="322"/>
      <c r="C1" s="322"/>
      <c r="D1" s="322"/>
      <c r="E1" s="322"/>
      <c r="F1" s="322"/>
      <c r="G1" s="322"/>
      <c r="H1" s="322"/>
      <c r="I1" s="322"/>
      <c r="J1" s="322"/>
      <c r="K1" s="322"/>
      <c r="L1" s="322"/>
      <c r="M1" s="322"/>
      <c r="N1" s="322"/>
      <c r="O1" s="322"/>
      <c r="P1" s="322"/>
      <c r="Q1" s="322"/>
      <c r="R1" s="78"/>
      <c r="S1" s="78"/>
    </row>
    <row r="2" spans="1:20" x14ac:dyDescent="0.35">
      <c r="A2" s="14"/>
      <c r="B2" s="14"/>
      <c r="C2" s="14"/>
      <c r="D2" s="14"/>
      <c r="E2" s="14"/>
      <c r="F2" s="14"/>
      <c r="G2" s="14"/>
      <c r="H2" s="14"/>
      <c r="I2" s="14"/>
      <c r="J2" s="14"/>
      <c r="K2" s="14"/>
      <c r="L2" s="14"/>
    </row>
    <row r="3" spans="1:20" s="54" customFormat="1" x14ac:dyDescent="0.35">
      <c r="A3" s="193" t="s">
        <v>294</v>
      </c>
      <c r="B3" s="188">
        <v>39629</v>
      </c>
      <c r="C3" s="188">
        <v>39994</v>
      </c>
      <c r="D3" s="188">
        <v>40359</v>
      </c>
      <c r="E3" s="188">
        <v>40724</v>
      </c>
      <c r="F3" s="188">
        <v>41090</v>
      </c>
      <c r="G3" s="188">
        <v>41455</v>
      </c>
      <c r="H3" s="188">
        <v>41820</v>
      </c>
      <c r="I3" s="188">
        <v>42185</v>
      </c>
      <c r="J3" s="188">
        <v>42551</v>
      </c>
      <c r="K3" s="188">
        <v>42916</v>
      </c>
      <c r="L3" s="188">
        <v>43281</v>
      </c>
      <c r="M3" s="188">
        <v>43646</v>
      </c>
      <c r="N3" s="188">
        <v>44012</v>
      </c>
      <c r="O3" s="188">
        <v>44377</v>
      </c>
      <c r="P3" s="188">
        <v>44742</v>
      </c>
      <c r="Q3" s="188">
        <v>45107</v>
      </c>
      <c r="R3" s="188">
        <v>45473</v>
      </c>
      <c r="S3" s="189">
        <v>45838</v>
      </c>
      <c r="T3" s="188">
        <v>46203</v>
      </c>
    </row>
    <row r="4" spans="1:20" x14ac:dyDescent="0.35">
      <c r="A4" s="169" t="s">
        <v>295</v>
      </c>
      <c r="B4" s="139">
        <v>3892</v>
      </c>
      <c r="C4" s="139">
        <v>8447</v>
      </c>
      <c r="D4" s="139">
        <v>13664</v>
      </c>
      <c r="E4" s="139">
        <v>19686</v>
      </c>
      <c r="F4" s="139">
        <v>26115</v>
      </c>
      <c r="G4" s="139">
        <v>32769</v>
      </c>
      <c r="H4" s="139">
        <v>39473</v>
      </c>
      <c r="I4" s="139">
        <v>47242</v>
      </c>
      <c r="J4" s="139">
        <v>55277</v>
      </c>
      <c r="K4" s="139">
        <v>64094</v>
      </c>
      <c r="L4" s="139">
        <v>72683</v>
      </c>
      <c r="M4" s="139">
        <v>78932</v>
      </c>
      <c r="N4" s="139">
        <v>84886</v>
      </c>
      <c r="O4" s="139">
        <v>89196</v>
      </c>
      <c r="P4" s="139">
        <v>93392</v>
      </c>
      <c r="Q4" s="139">
        <v>97749</v>
      </c>
      <c r="R4" s="139">
        <v>102041</v>
      </c>
      <c r="S4" s="139">
        <v>106166</v>
      </c>
      <c r="T4" s="139">
        <v>109587</v>
      </c>
    </row>
    <row r="5" spans="1:20" x14ac:dyDescent="0.35">
      <c r="A5" s="169" t="s">
        <v>296</v>
      </c>
      <c r="B5" s="234">
        <v>0</v>
      </c>
      <c r="C5" s="175">
        <v>33</v>
      </c>
      <c r="D5" s="175">
        <v>140</v>
      </c>
      <c r="E5" s="175">
        <v>293</v>
      </c>
      <c r="F5" s="175">
        <v>560</v>
      </c>
      <c r="G5" s="139">
        <v>990</v>
      </c>
      <c r="H5" s="139">
        <v>1466</v>
      </c>
      <c r="I5" s="139">
        <v>2072</v>
      </c>
      <c r="J5" s="139">
        <v>2843</v>
      </c>
      <c r="K5" s="139">
        <v>3740</v>
      </c>
      <c r="L5" s="139">
        <v>4870</v>
      </c>
      <c r="M5" s="139">
        <v>6213</v>
      </c>
      <c r="N5" s="139">
        <v>7673</v>
      </c>
      <c r="O5" s="139">
        <v>9276</v>
      </c>
      <c r="P5" s="139">
        <v>10622</v>
      </c>
      <c r="Q5" s="139">
        <v>12338</v>
      </c>
      <c r="R5" s="139">
        <v>14249</v>
      </c>
      <c r="S5" s="139">
        <v>16446</v>
      </c>
      <c r="T5" s="139">
        <v>18651</v>
      </c>
    </row>
    <row r="6" spans="1:20" x14ac:dyDescent="0.35">
      <c r="A6" s="169" t="s">
        <v>297</v>
      </c>
      <c r="B6" s="175">
        <v>4706</v>
      </c>
      <c r="C6" s="175">
        <v>10400</v>
      </c>
      <c r="D6" s="175">
        <v>15244</v>
      </c>
      <c r="E6" s="175">
        <v>21076</v>
      </c>
      <c r="F6" s="175">
        <v>28590</v>
      </c>
      <c r="G6" s="139">
        <v>38924</v>
      </c>
      <c r="H6" s="139">
        <v>44205</v>
      </c>
      <c r="I6" s="139">
        <v>49954</v>
      </c>
      <c r="J6" s="139">
        <v>55563</v>
      </c>
      <c r="K6" s="139">
        <v>60189</v>
      </c>
      <c r="L6" s="139">
        <v>62245</v>
      </c>
      <c r="M6" s="139">
        <v>63978</v>
      </c>
      <c r="N6" s="139">
        <v>65559</v>
      </c>
      <c r="O6" s="139">
        <v>67221</v>
      </c>
      <c r="P6" s="139">
        <v>69450</v>
      </c>
      <c r="Q6" s="139">
        <v>72960</v>
      </c>
      <c r="R6" s="139">
        <v>80252</v>
      </c>
      <c r="S6" s="139">
        <v>88893</v>
      </c>
      <c r="T6" s="139">
        <v>97798</v>
      </c>
    </row>
    <row r="7" spans="1:20" x14ac:dyDescent="0.35">
      <c r="A7" s="169" t="s">
        <v>298</v>
      </c>
      <c r="B7" s="234">
        <v>0</v>
      </c>
      <c r="C7" s="234">
        <v>0</v>
      </c>
      <c r="D7" s="234">
        <v>0</v>
      </c>
      <c r="E7" s="234">
        <v>0</v>
      </c>
      <c r="F7" s="234">
        <v>0</v>
      </c>
      <c r="G7" s="139">
        <v>25636</v>
      </c>
      <c r="H7" s="139">
        <v>43699</v>
      </c>
      <c r="I7" s="139">
        <v>62052</v>
      </c>
      <c r="J7" s="139">
        <v>80327</v>
      </c>
      <c r="K7" s="139">
        <v>99022</v>
      </c>
      <c r="L7" s="139">
        <v>117794</v>
      </c>
      <c r="M7" s="139">
        <v>138971</v>
      </c>
      <c r="N7" s="139">
        <v>157938</v>
      </c>
      <c r="O7" s="139">
        <v>176083</v>
      </c>
      <c r="P7" s="139">
        <v>199209</v>
      </c>
      <c r="Q7" s="139">
        <v>231822</v>
      </c>
      <c r="R7" s="139">
        <v>267423</v>
      </c>
      <c r="S7" s="139">
        <v>297936</v>
      </c>
      <c r="T7" s="139">
        <v>327352</v>
      </c>
    </row>
    <row r="8" spans="1:20" x14ac:dyDescent="0.35">
      <c r="A8" s="169" t="s">
        <v>276</v>
      </c>
      <c r="B8" s="175">
        <v>870</v>
      </c>
      <c r="C8" s="175">
        <v>4164</v>
      </c>
      <c r="D8" s="175">
        <v>7104</v>
      </c>
      <c r="E8" s="175">
        <v>11306</v>
      </c>
      <c r="F8" s="175">
        <v>12911</v>
      </c>
      <c r="G8" s="139">
        <v>14496</v>
      </c>
      <c r="H8" s="139">
        <v>17018</v>
      </c>
      <c r="I8" s="139">
        <v>20143</v>
      </c>
      <c r="J8" s="139">
        <v>23265</v>
      </c>
      <c r="K8" s="139">
        <v>26453</v>
      </c>
      <c r="L8" s="139">
        <v>29733</v>
      </c>
      <c r="M8" s="139">
        <v>32683</v>
      </c>
      <c r="N8" s="139">
        <v>44349</v>
      </c>
      <c r="O8" s="139">
        <v>51242</v>
      </c>
      <c r="P8" s="139">
        <v>56325</v>
      </c>
      <c r="Q8" s="139">
        <v>62743</v>
      </c>
      <c r="R8" s="139">
        <v>71561</v>
      </c>
      <c r="S8" s="139">
        <v>82056</v>
      </c>
      <c r="T8" s="139">
        <v>96233</v>
      </c>
    </row>
    <row r="9" spans="1:20" x14ac:dyDescent="0.35">
      <c r="A9" s="239" t="s">
        <v>98</v>
      </c>
      <c r="B9" s="174">
        <v>9468</v>
      </c>
      <c r="C9" s="174">
        <v>23044</v>
      </c>
      <c r="D9" s="174">
        <v>36152</v>
      </c>
      <c r="E9" s="174">
        <v>52361</v>
      </c>
      <c r="F9" s="174">
        <v>68176</v>
      </c>
      <c r="G9" s="174">
        <v>112815</v>
      </c>
      <c r="H9" s="174">
        <v>145861</v>
      </c>
      <c r="I9" s="174">
        <v>181463</v>
      </c>
      <c r="J9" s="174">
        <v>217275</v>
      </c>
      <c r="K9" s="174">
        <v>253498</v>
      </c>
      <c r="L9" s="174">
        <v>287325</v>
      </c>
      <c r="M9" s="174">
        <v>320777</v>
      </c>
      <c r="N9" s="174">
        <v>360405</v>
      </c>
      <c r="O9" s="174">
        <v>393018</v>
      </c>
      <c r="P9" s="174">
        <v>428998</v>
      </c>
      <c r="Q9" s="174">
        <v>477612</v>
      </c>
      <c r="R9" s="174">
        <v>535526</v>
      </c>
      <c r="S9" s="174">
        <v>591497</v>
      </c>
      <c r="T9" s="174">
        <v>649621</v>
      </c>
    </row>
    <row r="10" spans="1:20" x14ac:dyDescent="0.35">
      <c r="A10" s="37"/>
      <c r="B10" s="94"/>
      <c r="C10" s="94"/>
      <c r="D10" s="94"/>
      <c r="E10" s="94"/>
      <c r="F10" s="94"/>
      <c r="G10" s="94"/>
      <c r="H10" s="94"/>
      <c r="I10" s="94"/>
      <c r="J10" s="94"/>
      <c r="K10" s="94"/>
      <c r="L10" s="94"/>
      <c r="M10" s="94"/>
      <c r="N10" s="94"/>
      <c r="S10" s="94"/>
    </row>
    <row r="11" spans="1:20" x14ac:dyDescent="0.35">
      <c r="A11" s="5" t="s">
        <v>87</v>
      </c>
      <c r="G11" s="28"/>
    </row>
    <row r="12" spans="1:20" x14ac:dyDescent="0.35">
      <c r="A12" s="6" t="s">
        <v>299</v>
      </c>
      <c r="G12" s="28"/>
    </row>
    <row r="13" spans="1:20" x14ac:dyDescent="0.35">
      <c r="A13" s="6" t="s">
        <v>300</v>
      </c>
    </row>
    <row r="14" spans="1:20" x14ac:dyDescent="0.35">
      <c r="A14" s="3" t="s">
        <v>301</v>
      </c>
    </row>
    <row r="15" spans="1:20" s="3" customFormat="1" x14ac:dyDescent="0.35">
      <c r="A15" s="33" t="s">
        <v>302</v>
      </c>
      <c r="B15" s="50"/>
      <c r="C15" s="50"/>
      <c r="D15" s="50"/>
      <c r="E15" s="50"/>
      <c r="F15" s="50"/>
      <c r="G15" s="50"/>
      <c r="H15" s="50"/>
      <c r="I15" s="50"/>
      <c r="J15" s="50"/>
      <c r="K15" s="50"/>
      <c r="L15" s="50"/>
      <c r="M15" s="50"/>
      <c r="N15" s="50"/>
      <c r="O15" s="50"/>
      <c r="P15" s="50"/>
      <c r="Q15" s="50"/>
      <c r="R15" s="50"/>
      <c r="S15" s="50"/>
    </row>
    <row r="16" spans="1:20" x14ac:dyDescent="0.35">
      <c r="A16" s="3" t="s">
        <v>303</v>
      </c>
      <c r="F16" s="58"/>
    </row>
    <row r="17" spans="1:6" x14ac:dyDescent="0.35">
      <c r="A17" s="3"/>
      <c r="F17" s="58"/>
    </row>
    <row r="18" spans="1:6" x14ac:dyDescent="0.35">
      <c r="A18" s="4" t="s">
        <v>90</v>
      </c>
    </row>
    <row r="19" spans="1:6" x14ac:dyDescent="0.35">
      <c r="A19" s="3" t="s">
        <v>224</v>
      </c>
    </row>
    <row r="20" spans="1:6" x14ac:dyDescent="0.35">
      <c r="A20" s="3" t="s">
        <v>225</v>
      </c>
    </row>
    <row r="22" spans="1:6" x14ac:dyDescent="0.35">
      <c r="A22" s="13" t="s">
        <v>92</v>
      </c>
    </row>
  </sheetData>
  <mergeCells count="1">
    <mergeCell ref="A1:Q1"/>
  </mergeCells>
  <hyperlinks>
    <hyperlink ref="A22" location="Menu!A1" display="Return" xr:uid="{87E9174B-A3E9-460A-B128-099A4F0BEC01}"/>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3E5BA-325A-4E90-BC5D-85973333F2CE}">
  <sheetPr>
    <tabColor rgb="FF006068"/>
  </sheetPr>
  <dimension ref="A1:M16"/>
  <sheetViews>
    <sheetView showGridLines="0" zoomScaleNormal="100" workbookViewId="0"/>
  </sheetViews>
  <sheetFormatPr defaultColWidth="8.54296875" defaultRowHeight="14.5" x14ac:dyDescent="0.35"/>
  <cols>
    <col min="1" max="1" width="19" style="1" customWidth="1"/>
    <col min="2" max="3" width="12" style="1" bestFit="1" customWidth="1"/>
    <col min="4" max="5" width="12" style="1" customWidth="1"/>
    <col min="6" max="6" width="11.81640625" style="1" customWidth="1"/>
    <col min="7" max="16384" width="8.54296875" style="1"/>
  </cols>
  <sheetData>
    <row r="1" spans="1:13" s="38" customFormat="1" ht="18.5" x14ac:dyDescent="0.45">
      <c r="A1" s="74" t="s">
        <v>45</v>
      </c>
    </row>
    <row r="3" spans="1:13" ht="14.9" customHeight="1" x14ac:dyDescent="0.35">
      <c r="A3" s="133" t="s">
        <v>304</v>
      </c>
      <c r="B3" s="133">
        <v>44742</v>
      </c>
      <c r="C3" s="133">
        <v>45107</v>
      </c>
      <c r="D3" s="133">
        <v>45473</v>
      </c>
      <c r="E3" s="133">
        <v>45838</v>
      </c>
      <c r="F3" s="133">
        <v>46203</v>
      </c>
    </row>
    <row r="4" spans="1:13" x14ac:dyDescent="0.35">
      <c r="A4" s="194" t="s">
        <v>305</v>
      </c>
      <c r="B4" s="195">
        <v>17</v>
      </c>
      <c r="C4" s="195">
        <v>19</v>
      </c>
      <c r="D4" s="195">
        <v>18</v>
      </c>
      <c r="E4" s="183">
        <v>17</v>
      </c>
      <c r="F4" s="183">
        <v>17</v>
      </c>
    </row>
    <row r="5" spans="1:13" x14ac:dyDescent="0.35">
      <c r="A5" s="194" t="s">
        <v>306</v>
      </c>
      <c r="B5" s="195">
        <v>11</v>
      </c>
      <c r="C5" s="195">
        <v>10</v>
      </c>
      <c r="D5" s="195">
        <v>10</v>
      </c>
      <c r="E5" s="183">
        <v>12</v>
      </c>
      <c r="F5" s="183">
        <v>12</v>
      </c>
    </row>
    <row r="6" spans="1:13" x14ac:dyDescent="0.35">
      <c r="A6" s="194" t="s">
        <v>307</v>
      </c>
      <c r="B6" s="195">
        <v>10</v>
      </c>
      <c r="C6" s="195">
        <v>10</v>
      </c>
      <c r="D6" s="195">
        <v>11</v>
      </c>
      <c r="E6" s="183">
        <v>11</v>
      </c>
      <c r="F6" s="183">
        <v>11</v>
      </c>
    </row>
    <row r="8" spans="1:13" x14ac:dyDescent="0.35">
      <c r="A8" s="4" t="s">
        <v>87</v>
      </c>
    </row>
    <row r="9" spans="1:13" x14ac:dyDescent="0.35">
      <c r="A9" s="26" t="s">
        <v>308</v>
      </c>
    </row>
    <row r="10" spans="1:13" x14ac:dyDescent="0.35">
      <c r="A10" s="3" t="s">
        <v>309</v>
      </c>
      <c r="M10" s="58"/>
    </row>
    <row r="11" spans="1:13" x14ac:dyDescent="0.35">
      <c r="A11" s="3"/>
      <c r="M11" s="58"/>
    </row>
    <row r="12" spans="1:13" x14ac:dyDescent="0.35">
      <c r="A12" s="4" t="s">
        <v>90</v>
      </c>
    </row>
    <row r="13" spans="1:13" x14ac:dyDescent="0.35">
      <c r="A13" s="3" t="s">
        <v>224</v>
      </c>
      <c r="F13" s="58"/>
    </row>
    <row r="14" spans="1:13" x14ac:dyDescent="0.35">
      <c r="A14" s="6" t="s">
        <v>225</v>
      </c>
    </row>
    <row r="16" spans="1:13" x14ac:dyDescent="0.35">
      <c r="A16" s="108" t="s">
        <v>92</v>
      </c>
    </row>
  </sheetData>
  <hyperlinks>
    <hyperlink ref="A16" location="Menu!A1" display="Return" xr:uid="{1CC219A5-A318-4742-8383-CAC8FE98D1C6}"/>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7F89A-D2B8-42CF-B1C5-5E948FA758E8}">
  <sheetPr>
    <tabColor rgb="FF006068"/>
  </sheetPr>
  <dimension ref="A1:P22"/>
  <sheetViews>
    <sheetView showGridLines="0" zoomScaleNormal="100" workbookViewId="0">
      <selection sqref="A1:F1"/>
    </sheetView>
  </sheetViews>
  <sheetFormatPr defaultColWidth="9" defaultRowHeight="14.5" x14ac:dyDescent="0.35"/>
  <cols>
    <col min="1" max="1" width="24" style="1" customWidth="1"/>
    <col min="2" max="8" width="16.453125" style="54" customWidth="1"/>
    <col min="9" max="12" width="18" style="54" customWidth="1"/>
    <col min="13" max="15" width="17.81640625" style="54" customWidth="1"/>
    <col min="16" max="16" width="17.54296875" style="1" customWidth="1"/>
    <col min="17" max="17" width="9" style="1" customWidth="1"/>
    <col min="18" max="16384" width="9" style="1"/>
  </cols>
  <sheetData>
    <row r="1" spans="1:16" s="38" customFormat="1" ht="17.149999999999999" customHeight="1" x14ac:dyDescent="0.45">
      <c r="A1" s="323" t="s">
        <v>47</v>
      </c>
      <c r="B1" s="323"/>
      <c r="C1" s="323"/>
      <c r="D1" s="323"/>
      <c r="E1" s="323"/>
      <c r="F1" s="323"/>
      <c r="G1" s="115"/>
      <c r="H1" s="39"/>
      <c r="I1" s="39"/>
      <c r="J1" s="39"/>
      <c r="K1" s="39"/>
      <c r="L1" s="39"/>
      <c r="M1" s="39"/>
      <c r="N1" s="78"/>
      <c r="O1" s="78"/>
    </row>
    <row r="3" spans="1:16" x14ac:dyDescent="0.35">
      <c r="A3" s="133" t="s">
        <v>310</v>
      </c>
      <c r="B3" s="190">
        <v>41090</v>
      </c>
      <c r="C3" s="190">
        <v>41455</v>
      </c>
      <c r="D3" s="190">
        <v>41820</v>
      </c>
      <c r="E3" s="190">
        <v>42185</v>
      </c>
      <c r="F3" s="190">
        <v>42551</v>
      </c>
      <c r="G3" s="190">
        <v>42916</v>
      </c>
      <c r="H3" s="190">
        <v>43281</v>
      </c>
      <c r="I3" s="190">
        <v>43646</v>
      </c>
      <c r="J3" s="190">
        <v>44012</v>
      </c>
      <c r="K3" s="190">
        <v>44377</v>
      </c>
      <c r="L3" s="190">
        <v>44742</v>
      </c>
      <c r="M3" s="190">
        <v>45107</v>
      </c>
      <c r="N3" s="190">
        <v>45473</v>
      </c>
      <c r="O3" s="191">
        <v>45838</v>
      </c>
      <c r="P3" s="191">
        <v>46203</v>
      </c>
    </row>
    <row r="4" spans="1:16" x14ac:dyDescent="0.35">
      <c r="A4" s="196" t="s">
        <v>212</v>
      </c>
      <c r="B4" s="197">
        <v>22937400</v>
      </c>
      <c r="C4" s="197">
        <v>23121000</v>
      </c>
      <c r="D4" s="197">
        <v>30356200</v>
      </c>
      <c r="E4" s="197">
        <v>41094100</v>
      </c>
      <c r="F4" s="197">
        <v>59359500</v>
      </c>
      <c r="G4" s="197">
        <v>69912900</v>
      </c>
      <c r="H4" s="197">
        <v>95315900</v>
      </c>
      <c r="I4" s="197">
        <v>104468800</v>
      </c>
      <c r="J4" s="197">
        <v>125315700</v>
      </c>
      <c r="K4" s="197">
        <v>147931700</v>
      </c>
      <c r="L4" s="197">
        <v>104425000</v>
      </c>
      <c r="M4" s="197">
        <v>172965000</v>
      </c>
      <c r="N4" s="197">
        <v>300514800</v>
      </c>
      <c r="O4" s="197">
        <v>471209900</v>
      </c>
      <c r="P4" s="197">
        <v>538167200</v>
      </c>
    </row>
    <row r="5" spans="1:16" x14ac:dyDescent="0.35">
      <c r="A5" s="196" t="s">
        <v>311</v>
      </c>
      <c r="B5" s="197">
        <v>62720100</v>
      </c>
      <c r="C5" s="197">
        <v>123409800</v>
      </c>
      <c r="D5" s="197">
        <v>158971600</v>
      </c>
      <c r="E5" s="197">
        <v>257834000</v>
      </c>
      <c r="F5" s="197">
        <v>494988800</v>
      </c>
      <c r="G5" s="197">
        <v>601479300</v>
      </c>
      <c r="H5" s="197">
        <v>712480800</v>
      </c>
      <c r="I5" s="197">
        <v>986882400</v>
      </c>
      <c r="J5" s="197">
        <v>1114602300</v>
      </c>
      <c r="K5" s="197">
        <v>1624992200</v>
      </c>
      <c r="L5" s="197">
        <v>1249781400</v>
      </c>
      <c r="M5" s="197">
        <v>974662800</v>
      </c>
      <c r="N5" s="197">
        <v>1372694300</v>
      </c>
      <c r="O5" s="197">
        <v>1860659500</v>
      </c>
      <c r="P5" s="197">
        <v>2272349800</v>
      </c>
    </row>
    <row r="6" spans="1:16" x14ac:dyDescent="0.35">
      <c r="A6" s="198" t="s">
        <v>98</v>
      </c>
      <c r="B6" s="199">
        <v>85657500</v>
      </c>
      <c r="C6" s="199">
        <v>146530800</v>
      </c>
      <c r="D6" s="199">
        <v>189327800</v>
      </c>
      <c r="E6" s="199">
        <v>298928200</v>
      </c>
      <c r="F6" s="199">
        <v>554348200</v>
      </c>
      <c r="G6" s="199">
        <v>671392200</v>
      </c>
      <c r="H6" s="199">
        <v>807796700</v>
      </c>
      <c r="I6" s="199">
        <v>1091351200</v>
      </c>
      <c r="J6" s="199">
        <v>1239918000</v>
      </c>
      <c r="K6" s="199">
        <v>1772923800</v>
      </c>
      <c r="L6" s="199">
        <v>1354206400</v>
      </c>
      <c r="M6" s="199">
        <v>1147627800</v>
      </c>
      <c r="N6" s="199">
        <v>1673209100</v>
      </c>
      <c r="O6" s="199">
        <v>2331869400</v>
      </c>
      <c r="P6" s="199">
        <v>2810516900</v>
      </c>
    </row>
    <row r="7" spans="1:16" x14ac:dyDescent="0.35">
      <c r="B7" s="14"/>
      <c r="C7" s="14"/>
      <c r="D7" s="14"/>
      <c r="E7" s="14"/>
      <c r="F7" s="14"/>
      <c r="G7" s="14"/>
      <c r="H7" s="14"/>
      <c r="I7" s="14"/>
      <c r="J7" s="14"/>
      <c r="K7" s="14"/>
      <c r="L7" s="14"/>
    </row>
    <row r="8" spans="1:16" x14ac:dyDescent="0.35">
      <c r="A8" s="5" t="s">
        <v>87</v>
      </c>
    </row>
    <row r="9" spans="1:16" x14ac:dyDescent="0.35">
      <c r="A9" s="6" t="s">
        <v>312</v>
      </c>
    </row>
    <row r="10" spans="1:16" x14ac:dyDescent="0.35">
      <c r="A10" s="6" t="s">
        <v>313</v>
      </c>
    </row>
    <row r="11" spans="1:16" x14ac:dyDescent="0.35">
      <c r="A11" s="20" t="s">
        <v>314</v>
      </c>
    </row>
    <row r="12" spans="1:16" x14ac:dyDescent="0.35">
      <c r="A12" s="20" t="s">
        <v>315</v>
      </c>
    </row>
    <row r="13" spans="1:16" x14ac:dyDescent="0.35">
      <c r="A13" s="266"/>
    </row>
    <row r="14" spans="1:16" x14ac:dyDescent="0.35">
      <c r="A14" s="4" t="s">
        <v>90</v>
      </c>
      <c r="E14" s="50"/>
      <c r="F14" s="50"/>
      <c r="G14" s="50"/>
      <c r="H14" s="50"/>
      <c r="I14" s="50"/>
    </row>
    <row r="15" spans="1:16" s="3" customFormat="1" x14ac:dyDescent="0.35">
      <c r="A15" s="3" t="s">
        <v>224</v>
      </c>
      <c r="B15" s="50"/>
      <c r="C15" s="50"/>
      <c r="D15" s="50"/>
      <c r="E15" s="117"/>
      <c r="F15" s="50"/>
      <c r="G15" s="50"/>
      <c r="H15" s="50"/>
      <c r="I15" s="50"/>
      <c r="J15" s="50"/>
      <c r="K15" s="50"/>
      <c r="L15" s="50"/>
      <c r="M15" s="50"/>
      <c r="N15" s="50"/>
      <c r="O15" s="50"/>
    </row>
    <row r="16" spans="1:16" s="3" customFormat="1" x14ac:dyDescent="0.35">
      <c r="A16" s="3" t="s">
        <v>225</v>
      </c>
      <c r="B16" s="50"/>
      <c r="C16" s="50"/>
      <c r="D16" s="50"/>
      <c r="J16" s="50"/>
      <c r="K16" s="50"/>
      <c r="L16" s="50"/>
      <c r="M16" s="50"/>
      <c r="N16" s="50"/>
      <c r="O16" s="50"/>
    </row>
    <row r="17" spans="1:15" s="3" customFormat="1" x14ac:dyDescent="0.35">
      <c r="A17" s="3" t="s">
        <v>316</v>
      </c>
      <c r="B17" s="50"/>
      <c r="C17" s="50"/>
      <c r="D17" s="50"/>
      <c r="E17" s="50"/>
      <c r="F17" s="50"/>
      <c r="G17" s="50"/>
      <c r="H17" s="50"/>
      <c r="I17" s="50"/>
      <c r="J17" s="50"/>
      <c r="K17" s="50"/>
      <c r="L17" s="50"/>
      <c r="M17" s="50"/>
      <c r="N17" s="50"/>
      <c r="O17" s="50"/>
    </row>
    <row r="19" spans="1:15" x14ac:dyDescent="0.35">
      <c r="A19" s="13" t="s">
        <v>92</v>
      </c>
    </row>
    <row r="21" spans="1:15" x14ac:dyDescent="0.35">
      <c r="C21" s="3"/>
    </row>
    <row r="22" spans="1:15" x14ac:dyDescent="0.35">
      <c r="C22" s="3"/>
    </row>
  </sheetData>
  <mergeCells count="1">
    <mergeCell ref="A1:F1"/>
  </mergeCells>
  <hyperlinks>
    <hyperlink ref="A19" location="Menu!A1" display="Return" xr:uid="{747DBA61-A491-466E-B757-EB7CFEEC0484}"/>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F9B84-96FF-4DFC-85FC-6B9CB3290184}">
  <sheetPr>
    <tabColor rgb="FF006068"/>
  </sheetPr>
  <dimension ref="A1:O34"/>
  <sheetViews>
    <sheetView showGridLines="0" zoomScaleNormal="100" workbookViewId="0">
      <selection sqref="A1:H1"/>
    </sheetView>
  </sheetViews>
  <sheetFormatPr defaultColWidth="9" defaultRowHeight="14.5" x14ac:dyDescent="0.35"/>
  <cols>
    <col min="1" max="1" width="20.54296875" style="1" customWidth="1"/>
    <col min="2" max="13" width="16.1796875" style="54" customWidth="1"/>
    <col min="14" max="15" width="16.1796875" style="1" customWidth="1"/>
    <col min="16" max="16384" width="9" style="1"/>
  </cols>
  <sheetData>
    <row r="1" spans="1:15" s="38" customFormat="1" ht="17.25" customHeight="1" x14ac:dyDescent="0.45">
      <c r="A1" s="322" t="s">
        <v>50</v>
      </c>
      <c r="B1" s="322"/>
      <c r="C1" s="322"/>
      <c r="D1" s="322"/>
      <c r="E1" s="322"/>
      <c r="F1" s="322"/>
      <c r="G1" s="322"/>
      <c r="H1" s="322"/>
      <c r="I1" s="95"/>
      <c r="J1" s="95"/>
      <c r="K1" s="78"/>
      <c r="L1" s="78"/>
      <c r="M1" s="78"/>
    </row>
    <row r="3" spans="1:15" x14ac:dyDescent="0.35">
      <c r="B3" s="324">
        <v>2020</v>
      </c>
      <c r="C3" s="324"/>
      <c r="D3" s="324">
        <v>2021</v>
      </c>
      <c r="E3" s="324"/>
      <c r="F3" s="324">
        <v>2022</v>
      </c>
      <c r="G3" s="324"/>
      <c r="H3" s="324">
        <v>2023</v>
      </c>
      <c r="I3" s="324"/>
      <c r="J3" s="324">
        <v>2024</v>
      </c>
      <c r="K3" s="324"/>
      <c r="L3" s="324">
        <v>2025</v>
      </c>
      <c r="M3" s="324"/>
      <c r="N3" s="324">
        <v>2026</v>
      </c>
      <c r="O3" s="324"/>
    </row>
    <row r="4" spans="1:15" ht="29" x14ac:dyDescent="0.35">
      <c r="A4" s="133" t="s">
        <v>258</v>
      </c>
      <c r="B4" s="206" t="s">
        <v>317</v>
      </c>
      <c r="C4" s="206" t="s">
        <v>318</v>
      </c>
      <c r="D4" s="206" t="s">
        <v>317</v>
      </c>
      <c r="E4" s="206" t="s">
        <v>318</v>
      </c>
      <c r="F4" s="206" t="s">
        <v>317</v>
      </c>
      <c r="G4" s="206" t="s">
        <v>318</v>
      </c>
      <c r="H4" s="206" t="s">
        <v>317</v>
      </c>
      <c r="I4" s="206" t="s">
        <v>318</v>
      </c>
      <c r="J4" s="192" t="s">
        <v>317</v>
      </c>
      <c r="K4" s="192" t="s">
        <v>318</v>
      </c>
      <c r="L4" s="192" t="s">
        <v>317</v>
      </c>
      <c r="M4" s="192" t="s">
        <v>318</v>
      </c>
      <c r="N4" s="192" t="s">
        <v>317</v>
      </c>
      <c r="O4" s="192" t="s">
        <v>318</v>
      </c>
    </row>
    <row r="5" spans="1:15" x14ac:dyDescent="0.35">
      <c r="A5" s="138" t="s">
        <v>259</v>
      </c>
      <c r="B5" s="200">
        <v>50555300</v>
      </c>
      <c r="C5" s="200">
        <v>341369500</v>
      </c>
      <c r="D5" s="200">
        <v>59101000</v>
      </c>
      <c r="E5" s="200">
        <v>558480500</v>
      </c>
      <c r="F5" s="200">
        <v>36789100</v>
      </c>
      <c r="G5" s="200">
        <v>418662400</v>
      </c>
      <c r="H5" s="200">
        <v>72746900</v>
      </c>
      <c r="I5" s="200">
        <v>344071300</v>
      </c>
      <c r="J5" s="200">
        <v>132346200</v>
      </c>
      <c r="K5" s="201">
        <v>474699500</v>
      </c>
      <c r="L5" s="202">
        <v>208968800</v>
      </c>
      <c r="M5" s="201">
        <v>630983400</v>
      </c>
      <c r="N5" s="202">
        <v>237652200</v>
      </c>
      <c r="O5" s="275">
        <v>758749900</v>
      </c>
    </row>
    <row r="6" spans="1:15" x14ac:dyDescent="0.35">
      <c r="A6" s="138" t="s">
        <v>319</v>
      </c>
      <c r="B6" s="200">
        <v>6413300</v>
      </c>
      <c r="C6" s="200">
        <v>62909300</v>
      </c>
      <c r="D6" s="200">
        <v>8346000</v>
      </c>
      <c r="E6" s="200">
        <v>80182600</v>
      </c>
      <c r="F6" s="200">
        <v>6749900</v>
      </c>
      <c r="G6" s="200">
        <v>64433000</v>
      </c>
      <c r="H6" s="200">
        <v>10565200</v>
      </c>
      <c r="I6" s="200">
        <v>50590700</v>
      </c>
      <c r="J6" s="200">
        <v>17467000</v>
      </c>
      <c r="K6" s="201">
        <v>79475500</v>
      </c>
      <c r="L6" s="202">
        <v>27580200</v>
      </c>
      <c r="M6" s="201">
        <v>107162500</v>
      </c>
      <c r="N6" s="202">
        <v>33043000</v>
      </c>
      <c r="O6" s="275">
        <v>133587000</v>
      </c>
    </row>
    <row r="7" spans="1:15" x14ac:dyDescent="0.35">
      <c r="A7" s="138" t="s">
        <v>261</v>
      </c>
      <c r="B7" s="200">
        <v>14755000</v>
      </c>
      <c r="C7" s="200">
        <v>179369900</v>
      </c>
      <c r="D7" s="200">
        <v>16828700</v>
      </c>
      <c r="E7" s="200">
        <v>245915200</v>
      </c>
      <c r="F7" s="200">
        <v>12122700</v>
      </c>
      <c r="G7" s="200">
        <v>183042400</v>
      </c>
      <c r="H7" s="200">
        <v>18091700</v>
      </c>
      <c r="I7" s="200">
        <v>146283700</v>
      </c>
      <c r="J7" s="200">
        <v>29190500</v>
      </c>
      <c r="K7" s="201">
        <v>198780800</v>
      </c>
      <c r="L7" s="202">
        <v>44197000</v>
      </c>
      <c r="M7" s="201">
        <v>272275500</v>
      </c>
      <c r="N7" s="202">
        <v>46811900</v>
      </c>
      <c r="O7" s="275">
        <v>344676600</v>
      </c>
    </row>
    <row r="8" spans="1:15" x14ac:dyDescent="0.35">
      <c r="A8" s="138" t="s">
        <v>263</v>
      </c>
      <c r="B8" s="200">
        <v>1100700</v>
      </c>
      <c r="C8" s="200">
        <v>7557400</v>
      </c>
      <c r="D8" s="200">
        <v>1081900</v>
      </c>
      <c r="E8" s="200">
        <v>9863800</v>
      </c>
      <c r="F8" s="200">
        <v>850900</v>
      </c>
      <c r="G8" s="200">
        <v>9268700</v>
      </c>
      <c r="H8" s="200">
        <v>1705200</v>
      </c>
      <c r="I8" s="200">
        <v>7476500</v>
      </c>
      <c r="J8" s="200">
        <v>3017700</v>
      </c>
      <c r="K8" s="201">
        <v>11077600</v>
      </c>
      <c r="L8" s="202">
        <v>6521700</v>
      </c>
      <c r="M8" s="201">
        <v>16211700</v>
      </c>
      <c r="N8" s="202">
        <v>6719600</v>
      </c>
      <c r="O8" s="275">
        <v>19979600</v>
      </c>
    </row>
    <row r="9" spans="1:15" x14ac:dyDescent="0.35">
      <c r="A9" s="138" t="s">
        <v>264</v>
      </c>
      <c r="B9" s="200">
        <v>3828000</v>
      </c>
      <c r="C9" s="200">
        <v>32172000</v>
      </c>
      <c r="D9" s="200">
        <v>4073900</v>
      </c>
      <c r="E9" s="200">
        <v>40114500</v>
      </c>
      <c r="F9" s="200">
        <v>3331000</v>
      </c>
      <c r="G9" s="200">
        <v>35018200</v>
      </c>
      <c r="H9" s="200">
        <v>7492600</v>
      </c>
      <c r="I9" s="200">
        <v>28135200</v>
      </c>
      <c r="J9" s="200">
        <v>10316900</v>
      </c>
      <c r="K9" s="201">
        <v>45703100</v>
      </c>
      <c r="L9" s="202">
        <v>16649700</v>
      </c>
      <c r="M9" s="201">
        <v>63838300</v>
      </c>
      <c r="N9" s="202">
        <v>20326000</v>
      </c>
      <c r="O9" s="275">
        <v>73357500</v>
      </c>
    </row>
    <row r="10" spans="1:15" x14ac:dyDescent="0.35">
      <c r="A10" s="169" t="s">
        <v>265</v>
      </c>
      <c r="B10" s="200">
        <v>4654400</v>
      </c>
      <c r="C10" s="200">
        <v>51132000</v>
      </c>
      <c r="D10" s="200">
        <v>5334400</v>
      </c>
      <c r="E10" s="200">
        <v>62459400</v>
      </c>
      <c r="F10" s="200">
        <v>5008400</v>
      </c>
      <c r="G10" s="200">
        <v>50253900</v>
      </c>
      <c r="H10" s="200">
        <v>7684800</v>
      </c>
      <c r="I10" s="200">
        <v>44189200</v>
      </c>
      <c r="J10" s="200">
        <v>14077600</v>
      </c>
      <c r="K10" s="201">
        <v>62908600</v>
      </c>
      <c r="L10" s="202">
        <v>20802300</v>
      </c>
      <c r="M10" s="201">
        <v>88051500</v>
      </c>
      <c r="N10" s="202">
        <v>25992100</v>
      </c>
      <c r="O10" s="275">
        <v>107749800</v>
      </c>
    </row>
    <row r="11" spans="1:15" x14ac:dyDescent="0.35">
      <c r="A11" s="138" t="s">
        <v>266</v>
      </c>
      <c r="B11" s="200">
        <v>674500</v>
      </c>
      <c r="C11" s="200">
        <v>9703200</v>
      </c>
      <c r="D11" s="200">
        <v>1167300</v>
      </c>
      <c r="E11" s="200">
        <v>12679500</v>
      </c>
      <c r="F11" s="200">
        <v>1049900</v>
      </c>
      <c r="G11" s="200">
        <v>9531500</v>
      </c>
      <c r="H11" s="200">
        <v>1484200</v>
      </c>
      <c r="I11" s="200">
        <v>6316300</v>
      </c>
      <c r="J11" s="200">
        <v>1982700</v>
      </c>
      <c r="K11" s="201">
        <v>10345800</v>
      </c>
      <c r="L11" s="202">
        <v>2637800</v>
      </c>
      <c r="M11" s="201">
        <v>17847300</v>
      </c>
      <c r="N11" s="202">
        <v>3663600</v>
      </c>
      <c r="O11" s="275">
        <v>21592200</v>
      </c>
    </row>
    <row r="12" spans="1:15" x14ac:dyDescent="0.35">
      <c r="A12" s="138" t="s">
        <v>267</v>
      </c>
      <c r="B12" s="200">
        <v>580900</v>
      </c>
      <c r="C12" s="200">
        <v>10362000</v>
      </c>
      <c r="D12" s="200">
        <v>870500</v>
      </c>
      <c r="E12" s="200">
        <v>15352300</v>
      </c>
      <c r="F12" s="200">
        <v>609300</v>
      </c>
      <c r="G12" s="200">
        <v>11260200</v>
      </c>
      <c r="H12" s="200">
        <v>926600</v>
      </c>
      <c r="I12" s="200">
        <v>9801100</v>
      </c>
      <c r="J12" s="200">
        <v>2101700</v>
      </c>
      <c r="K12" s="201">
        <v>11543200</v>
      </c>
      <c r="L12" s="202">
        <v>3210800</v>
      </c>
      <c r="M12" s="201">
        <v>18506200</v>
      </c>
      <c r="N12" s="202">
        <v>3183700</v>
      </c>
      <c r="O12" s="275">
        <v>21958800</v>
      </c>
    </row>
    <row r="13" spans="1:15" x14ac:dyDescent="0.35">
      <c r="A13" s="138" t="s">
        <v>268</v>
      </c>
      <c r="B13" s="200">
        <v>3892600</v>
      </c>
      <c r="C13" s="200">
        <v>27810400</v>
      </c>
      <c r="D13" s="200">
        <v>4945800</v>
      </c>
      <c r="E13" s="200">
        <v>36598300</v>
      </c>
      <c r="F13" s="200">
        <v>3971600</v>
      </c>
      <c r="G13" s="200">
        <v>29872200</v>
      </c>
      <c r="H13" s="200">
        <v>7019600</v>
      </c>
      <c r="I13" s="200">
        <v>22059300</v>
      </c>
      <c r="J13" s="200">
        <v>10958300</v>
      </c>
      <c r="K13" s="201">
        <v>32847400</v>
      </c>
      <c r="L13" s="202">
        <v>16845000</v>
      </c>
      <c r="M13" s="201">
        <v>48337400</v>
      </c>
      <c r="N13" s="202">
        <v>21021600</v>
      </c>
      <c r="O13" s="275">
        <v>59389700</v>
      </c>
    </row>
    <row r="14" spans="1:15" x14ac:dyDescent="0.35">
      <c r="A14" s="138" t="s">
        <v>269</v>
      </c>
      <c r="B14" s="200">
        <v>3364400</v>
      </c>
      <c r="C14" s="200">
        <v>39342600</v>
      </c>
      <c r="D14" s="200">
        <v>3670400</v>
      </c>
      <c r="E14" s="200">
        <v>62237200</v>
      </c>
      <c r="F14" s="200">
        <v>3145000</v>
      </c>
      <c r="G14" s="200">
        <v>49976500</v>
      </c>
      <c r="H14" s="200">
        <v>4961200</v>
      </c>
      <c r="I14" s="200">
        <v>43049200</v>
      </c>
      <c r="J14" s="200">
        <v>7318300</v>
      </c>
      <c r="K14" s="201">
        <v>63537900</v>
      </c>
      <c r="L14" s="202">
        <v>10750100</v>
      </c>
      <c r="M14" s="201">
        <v>83800600</v>
      </c>
      <c r="N14" s="202">
        <v>11550600</v>
      </c>
      <c r="O14" s="275">
        <v>105288500</v>
      </c>
    </row>
    <row r="15" spans="1:15" x14ac:dyDescent="0.35">
      <c r="A15" s="138" t="s">
        <v>270</v>
      </c>
      <c r="B15" s="200">
        <v>1771600</v>
      </c>
      <c r="C15" s="200">
        <v>19970600</v>
      </c>
      <c r="D15" s="200">
        <v>2181200</v>
      </c>
      <c r="E15" s="200">
        <v>28496900</v>
      </c>
      <c r="F15" s="200">
        <v>1721700</v>
      </c>
      <c r="G15" s="200">
        <v>22625300</v>
      </c>
      <c r="H15" s="200">
        <v>2556200</v>
      </c>
      <c r="I15" s="200">
        <v>19766700</v>
      </c>
      <c r="J15" s="200">
        <v>3831900</v>
      </c>
      <c r="K15" s="201">
        <v>26469700</v>
      </c>
      <c r="L15" s="202">
        <v>6007900</v>
      </c>
      <c r="M15" s="201">
        <v>35361200</v>
      </c>
      <c r="N15" s="202">
        <v>6753800</v>
      </c>
      <c r="O15" s="275">
        <v>45504500</v>
      </c>
    </row>
    <row r="16" spans="1:15" x14ac:dyDescent="0.35">
      <c r="A16" s="138" t="s">
        <v>271</v>
      </c>
      <c r="B16" s="200">
        <v>2254800</v>
      </c>
      <c r="C16" s="200">
        <v>23395600</v>
      </c>
      <c r="D16" s="200">
        <v>2910500</v>
      </c>
      <c r="E16" s="200">
        <v>30970700</v>
      </c>
      <c r="F16" s="200">
        <v>2446200</v>
      </c>
      <c r="G16" s="200">
        <v>24540600</v>
      </c>
      <c r="H16" s="200">
        <v>3891100</v>
      </c>
      <c r="I16" s="200">
        <v>20044800</v>
      </c>
      <c r="J16" s="200">
        <v>6333200</v>
      </c>
      <c r="K16" s="201">
        <v>28300500</v>
      </c>
      <c r="L16" s="202">
        <v>9843500</v>
      </c>
      <c r="M16" s="201">
        <v>39172000</v>
      </c>
      <c r="N16" s="202">
        <v>10415100</v>
      </c>
      <c r="O16" s="275">
        <v>45170400</v>
      </c>
    </row>
    <row r="17" spans="1:15" x14ac:dyDescent="0.35">
      <c r="A17" s="138" t="s">
        <v>272</v>
      </c>
      <c r="B17" s="200">
        <v>626600</v>
      </c>
      <c r="C17" s="200">
        <v>10521100</v>
      </c>
      <c r="D17" s="200">
        <v>863700</v>
      </c>
      <c r="E17" s="200">
        <v>13791200</v>
      </c>
      <c r="F17" s="200">
        <v>660500</v>
      </c>
      <c r="G17" s="200">
        <v>10147500</v>
      </c>
      <c r="H17" s="200">
        <v>1307900</v>
      </c>
      <c r="I17" s="200">
        <v>8998700</v>
      </c>
      <c r="J17" s="200">
        <v>1873000</v>
      </c>
      <c r="K17" s="201">
        <v>12357200</v>
      </c>
      <c r="L17" s="202">
        <v>2570000</v>
      </c>
      <c r="M17" s="201">
        <v>18322100</v>
      </c>
      <c r="N17" s="202">
        <v>2609600</v>
      </c>
      <c r="O17" s="275">
        <v>22361200</v>
      </c>
    </row>
    <row r="18" spans="1:15" x14ac:dyDescent="0.35">
      <c r="A18" s="138" t="s">
        <v>273</v>
      </c>
      <c r="B18" s="200">
        <v>10388700</v>
      </c>
      <c r="C18" s="200">
        <v>107804000</v>
      </c>
      <c r="D18" s="200">
        <v>13551900</v>
      </c>
      <c r="E18" s="200">
        <v>138246400</v>
      </c>
      <c r="F18" s="200">
        <v>9576500</v>
      </c>
      <c r="G18" s="200">
        <v>102831200</v>
      </c>
      <c r="H18" s="200">
        <v>15615300</v>
      </c>
      <c r="I18" s="200">
        <v>84083000</v>
      </c>
      <c r="J18" s="200">
        <v>28116800</v>
      </c>
      <c r="K18" s="201">
        <v>121546300</v>
      </c>
      <c r="L18" s="202">
        <v>43260700</v>
      </c>
      <c r="M18" s="201">
        <v>172038600</v>
      </c>
      <c r="N18" s="202">
        <v>48870200</v>
      </c>
      <c r="O18" s="275">
        <v>231012200</v>
      </c>
    </row>
    <row r="19" spans="1:15" x14ac:dyDescent="0.35">
      <c r="A19" s="138" t="s">
        <v>274</v>
      </c>
      <c r="B19" s="200">
        <v>9223100</v>
      </c>
      <c r="C19" s="200">
        <v>123722500</v>
      </c>
      <c r="D19" s="200">
        <v>11941100</v>
      </c>
      <c r="E19" s="200">
        <v>180038100</v>
      </c>
      <c r="F19" s="200">
        <v>8959400</v>
      </c>
      <c r="G19" s="200">
        <v>145758800</v>
      </c>
      <c r="H19" s="200">
        <v>13899700</v>
      </c>
      <c r="I19" s="200">
        <v>129340000</v>
      </c>
      <c r="J19" s="200">
        <v>26484400</v>
      </c>
      <c r="K19" s="201">
        <v>178462600</v>
      </c>
      <c r="L19" s="202">
        <v>43864900</v>
      </c>
      <c r="M19" s="201">
        <v>227341600</v>
      </c>
      <c r="N19" s="202">
        <v>50879700</v>
      </c>
      <c r="O19" s="275">
        <v>260884700</v>
      </c>
    </row>
    <row r="20" spans="1:15" x14ac:dyDescent="0.35">
      <c r="A20" s="138" t="s">
        <v>275</v>
      </c>
      <c r="B20" s="200">
        <v>514700</v>
      </c>
      <c r="C20" s="200">
        <v>7289100</v>
      </c>
      <c r="D20" s="200">
        <v>809000</v>
      </c>
      <c r="E20" s="200">
        <v>10178800</v>
      </c>
      <c r="F20" s="200">
        <v>489300</v>
      </c>
      <c r="G20" s="200">
        <v>8494200</v>
      </c>
      <c r="H20" s="200">
        <v>682000</v>
      </c>
      <c r="I20" s="200">
        <v>6973300</v>
      </c>
      <c r="J20" s="200">
        <v>1358700</v>
      </c>
      <c r="K20" s="201">
        <v>7637300</v>
      </c>
      <c r="L20" s="202">
        <v>2134600</v>
      </c>
      <c r="M20" s="201">
        <v>10214600</v>
      </c>
      <c r="N20" s="202">
        <v>1887800</v>
      </c>
      <c r="O20" s="275">
        <v>13834700</v>
      </c>
    </row>
    <row r="21" spans="1:15" x14ac:dyDescent="0.35">
      <c r="A21" s="138" t="s">
        <v>276</v>
      </c>
      <c r="B21" s="200">
        <v>10717200</v>
      </c>
      <c r="C21" s="200">
        <v>60171300</v>
      </c>
      <c r="D21" s="200">
        <v>10254400</v>
      </c>
      <c r="E21" s="200">
        <v>99386900</v>
      </c>
      <c r="F21" s="200">
        <v>6943500</v>
      </c>
      <c r="G21" s="200">
        <v>74064600</v>
      </c>
      <c r="H21" s="200">
        <v>2334600</v>
      </c>
      <c r="I21" s="200">
        <v>3483700</v>
      </c>
      <c r="J21" s="200">
        <v>3739900</v>
      </c>
      <c r="K21" s="201">
        <v>7001300</v>
      </c>
      <c r="L21" s="202">
        <v>5364900</v>
      </c>
      <c r="M21" s="201">
        <v>11194900</v>
      </c>
      <c r="N21" s="202">
        <v>6786500</v>
      </c>
      <c r="O21" s="275">
        <v>7252500</v>
      </c>
    </row>
    <row r="22" spans="1:15" x14ac:dyDescent="0.35">
      <c r="A22" s="203" t="s">
        <v>98</v>
      </c>
      <c r="B22" s="204">
        <v>125315700</v>
      </c>
      <c r="C22" s="204">
        <v>1114602300</v>
      </c>
      <c r="D22" s="204">
        <v>147931700</v>
      </c>
      <c r="E22" s="204">
        <v>1624992200</v>
      </c>
      <c r="F22" s="204">
        <v>104425000</v>
      </c>
      <c r="G22" s="204">
        <v>1249781400</v>
      </c>
      <c r="H22" s="204">
        <v>172965000</v>
      </c>
      <c r="I22" s="204">
        <v>974662800</v>
      </c>
      <c r="J22" s="205">
        <v>300514800</v>
      </c>
      <c r="K22" s="205">
        <v>1372694300</v>
      </c>
      <c r="L22" s="205">
        <v>471209900</v>
      </c>
      <c r="M22" s="205">
        <v>1860659500</v>
      </c>
      <c r="N22" s="276">
        <v>538167200</v>
      </c>
      <c r="O22" s="276">
        <v>2272349800</v>
      </c>
    </row>
    <row r="23" spans="1:15" x14ac:dyDescent="0.35">
      <c r="A23" s="44"/>
      <c r="B23" s="96"/>
      <c r="C23" s="96"/>
      <c r="D23" s="96"/>
      <c r="E23" s="96"/>
      <c r="F23" s="96"/>
      <c r="G23" s="96"/>
      <c r="H23" s="96"/>
      <c r="I23" s="96"/>
      <c r="J23" s="97"/>
      <c r="K23" s="97"/>
    </row>
    <row r="24" spans="1:15" x14ac:dyDescent="0.35">
      <c r="A24" s="32" t="s">
        <v>87</v>
      </c>
      <c r="B24" s="14"/>
    </row>
    <row r="25" spans="1:15" x14ac:dyDescent="0.35">
      <c r="A25" s="3" t="s">
        <v>312</v>
      </c>
    </row>
    <row r="26" spans="1:15" x14ac:dyDescent="0.35">
      <c r="A26" s="3" t="s">
        <v>313</v>
      </c>
    </row>
    <row r="27" spans="1:15" x14ac:dyDescent="0.35">
      <c r="A27" s="3" t="s">
        <v>320</v>
      </c>
    </row>
    <row r="28" spans="1:15" x14ac:dyDescent="0.35">
      <c r="A28" s="3" t="s">
        <v>321</v>
      </c>
    </row>
    <row r="29" spans="1:15" x14ac:dyDescent="0.35">
      <c r="A29" s="3" t="s">
        <v>322</v>
      </c>
      <c r="B29" s="17"/>
    </row>
    <row r="30" spans="1:15" x14ac:dyDescent="0.35">
      <c r="A30" s="3"/>
    </row>
    <row r="31" spans="1:15" x14ac:dyDescent="0.35">
      <c r="A31" s="71" t="s">
        <v>90</v>
      </c>
    </row>
    <row r="32" spans="1:15" x14ac:dyDescent="0.35">
      <c r="A32" s="21" t="s">
        <v>91</v>
      </c>
    </row>
    <row r="34" spans="1:1" x14ac:dyDescent="0.35">
      <c r="A34" s="13" t="s">
        <v>92</v>
      </c>
    </row>
  </sheetData>
  <mergeCells count="8">
    <mergeCell ref="N3:O3"/>
    <mergeCell ref="L3:M3"/>
    <mergeCell ref="J3:K3"/>
    <mergeCell ref="A1:H1"/>
    <mergeCell ref="B3:C3"/>
    <mergeCell ref="D3:E3"/>
    <mergeCell ref="F3:G3"/>
    <mergeCell ref="H3:I3"/>
  </mergeCells>
  <hyperlinks>
    <hyperlink ref="A34" location="Menu!A1" display="Return" xr:uid="{2CCF82E9-0C10-480A-8F30-0B7FB1E041C1}"/>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8D40C-47E7-4687-80F4-BA0A8C325E56}">
  <sheetPr>
    <tabColor rgb="FF006068"/>
  </sheetPr>
  <dimension ref="A1:P19"/>
  <sheetViews>
    <sheetView showGridLines="0" zoomScaleNormal="100" workbookViewId="0">
      <selection sqref="A1:K1"/>
    </sheetView>
  </sheetViews>
  <sheetFormatPr defaultColWidth="9" defaultRowHeight="14.5" x14ac:dyDescent="0.35"/>
  <cols>
    <col min="1" max="1" width="21.54296875" style="1" customWidth="1"/>
    <col min="2" max="12" width="8.54296875" style="54" bestFit="1" customWidth="1"/>
    <col min="13" max="15" width="9" style="54"/>
    <col min="16" max="16384" width="9" style="1"/>
  </cols>
  <sheetData>
    <row r="1" spans="1:16" s="38" customFormat="1" ht="17.25" customHeight="1" x14ac:dyDescent="0.45">
      <c r="A1" s="322" t="s">
        <v>323</v>
      </c>
      <c r="B1" s="322"/>
      <c r="C1" s="322"/>
      <c r="D1" s="322"/>
      <c r="E1" s="322"/>
      <c r="F1" s="322"/>
      <c r="G1" s="322"/>
      <c r="H1" s="322"/>
      <c r="I1" s="322"/>
      <c r="J1" s="322"/>
      <c r="K1" s="322"/>
      <c r="L1" s="115"/>
      <c r="M1" s="39"/>
      <c r="N1" s="39"/>
      <c r="O1" s="39"/>
    </row>
    <row r="2" spans="1:16" x14ac:dyDescent="0.35">
      <c r="A2" s="14"/>
      <c r="B2" s="14"/>
      <c r="C2" s="14"/>
      <c r="D2" s="14"/>
      <c r="E2" s="14"/>
      <c r="F2" s="14"/>
      <c r="G2" s="14"/>
      <c r="H2" s="14"/>
      <c r="I2" s="14"/>
      <c r="J2" s="14"/>
      <c r="K2" s="14"/>
      <c r="L2" s="14"/>
    </row>
    <row r="3" spans="1:16" x14ac:dyDescent="0.35">
      <c r="A3" s="133" t="s">
        <v>310</v>
      </c>
      <c r="B3" s="190">
        <v>41090</v>
      </c>
      <c r="C3" s="190">
        <v>41455</v>
      </c>
      <c r="D3" s="190">
        <v>41820</v>
      </c>
      <c r="E3" s="190">
        <v>42185</v>
      </c>
      <c r="F3" s="190">
        <v>42551</v>
      </c>
      <c r="G3" s="190">
        <v>42916</v>
      </c>
      <c r="H3" s="190">
        <v>43281</v>
      </c>
      <c r="I3" s="190">
        <v>43646</v>
      </c>
      <c r="J3" s="190">
        <v>44012</v>
      </c>
      <c r="K3" s="190">
        <v>44377</v>
      </c>
      <c r="L3" s="190">
        <v>44742</v>
      </c>
      <c r="M3" s="190">
        <v>45107</v>
      </c>
      <c r="N3" s="190">
        <v>45473</v>
      </c>
      <c r="O3" s="191">
        <v>45838</v>
      </c>
      <c r="P3" s="191">
        <v>46203</v>
      </c>
    </row>
    <row r="4" spans="1:16" x14ac:dyDescent="0.35">
      <c r="A4" s="169" t="s">
        <v>212</v>
      </c>
      <c r="B4" s="185">
        <v>6240</v>
      </c>
      <c r="C4" s="185">
        <v>6010</v>
      </c>
      <c r="D4" s="185">
        <v>7660</v>
      </c>
      <c r="E4" s="185">
        <v>8250</v>
      </c>
      <c r="F4" s="185">
        <v>10670</v>
      </c>
      <c r="G4" s="185">
        <v>14910</v>
      </c>
      <c r="H4" s="185">
        <v>15710</v>
      </c>
      <c r="I4" s="185">
        <v>16720</v>
      </c>
      <c r="J4" s="185">
        <v>18220</v>
      </c>
      <c r="K4" s="185">
        <v>19940</v>
      </c>
      <c r="L4" s="185">
        <v>14470</v>
      </c>
      <c r="M4" s="185">
        <v>20600</v>
      </c>
      <c r="N4" s="185">
        <v>32480</v>
      </c>
      <c r="O4" s="137">
        <v>45870</v>
      </c>
      <c r="P4" s="137">
        <v>52330</v>
      </c>
    </row>
    <row r="5" spans="1:16" x14ac:dyDescent="0.35">
      <c r="A5" s="169" t="s">
        <v>311</v>
      </c>
      <c r="B5" s="185">
        <v>5890</v>
      </c>
      <c r="C5" s="185">
        <v>10720</v>
      </c>
      <c r="D5" s="185">
        <v>12720</v>
      </c>
      <c r="E5" s="185">
        <v>16180</v>
      </c>
      <c r="F5" s="185">
        <v>26570</v>
      </c>
      <c r="G5" s="185">
        <v>32680</v>
      </c>
      <c r="H5" s="185">
        <v>31920</v>
      </c>
      <c r="I5" s="185">
        <v>40150</v>
      </c>
      <c r="J5" s="185">
        <v>41370</v>
      </c>
      <c r="K5" s="185">
        <v>54520</v>
      </c>
      <c r="L5" s="185">
        <v>38740</v>
      </c>
      <c r="M5" s="185">
        <v>30200</v>
      </c>
      <c r="N5" s="185">
        <v>36960</v>
      </c>
      <c r="O5" s="137">
        <v>43600</v>
      </c>
      <c r="P5" s="137">
        <v>50470</v>
      </c>
    </row>
    <row r="6" spans="1:16" x14ac:dyDescent="0.35">
      <c r="A6" s="37"/>
      <c r="B6" s="14"/>
      <c r="C6" s="14"/>
      <c r="D6" s="14"/>
      <c r="E6" s="14"/>
      <c r="F6" s="14"/>
      <c r="G6" s="14"/>
      <c r="H6" s="14"/>
      <c r="I6" s="14"/>
      <c r="J6" s="14"/>
      <c r="K6" s="14"/>
      <c r="L6" s="14"/>
      <c r="M6" s="110"/>
      <c r="N6" s="110"/>
      <c r="O6" s="110"/>
    </row>
    <row r="7" spans="1:16" x14ac:dyDescent="0.35">
      <c r="A7" s="32" t="s">
        <v>87</v>
      </c>
    </row>
    <row r="8" spans="1:16" x14ac:dyDescent="0.35">
      <c r="A8" s="3" t="s">
        <v>312</v>
      </c>
    </row>
    <row r="9" spans="1:16" x14ac:dyDescent="0.35">
      <c r="A9" s="3" t="s">
        <v>313</v>
      </c>
      <c r="O9" s="111"/>
    </row>
    <row r="10" spans="1:16" x14ac:dyDescent="0.35">
      <c r="A10" s="3" t="s">
        <v>324</v>
      </c>
      <c r="O10" s="111"/>
    </row>
    <row r="11" spans="1:16" x14ac:dyDescent="0.35">
      <c r="A11" s="3" t="s">
        <v>325</v>
      </c>
    </row>
    <row r="12" spans="1:16" x14ac:dyDescent="0.35">
      <c r="A12" s="3" t="s">
        <v>326</v>
      </c>
    </row>
    <row r="14" spans="1:16" x14ac:dyDescent="0.35">
      <c r="A14" s="32" t="s">
        <v>90</v>
      </c>
    </row>
    <row r="15" spans="1:16" s="3" customFormat="1" x14ac:dyDescent="0.35">
      <c r="A15" s="6" t="s">
        <v>224</v>
      </c>
      <c r="B15" s="50"/>
      <c r="C15" s="50"/>
      <c r="D15" s="50"/>
      <c r="E15" s="50"/>
      <c r="F15" s="50"/>
      <c r="G15" s="50"/>
      <c r="H15" s="50"/>
      <c r="I15" s="50"/>
      <c r="J15" s="50"/>
      <c r="K15" s="50"/>
      <c r="L15" s="50"/>
      <c r="M15" s="50"/>
      <c r="N15" s="50"/>
      <c r="O15" s="50"/>
    </row>
    <row r="16" spans="1:16" s="3" customFormat="1" x14ac:dyDescent="0.35">
      <c r="A16" s="6" t="s">
        <v>225</v>
      </c>
      <c r="B16" s="50"/>
      <c r="C16" s="50"/>
      <c r="D16" s="50"/>
      <c r="E16" s="50"/>
      <c r="F16" s="50"/>
      <c r="G16" s="50"/>
      <c r="H16" s="50"/>
      <c r="I16" s="50"/>
      <c r="J16" s="50"/>
      <c r="K16" s="50"/>
      <c r="L16" s="50"/>
      <c r="M16" s="50"/>
      <c r="N16" s="50"/>
      <c r="O16" s="50"/>
    </row>
    <row r="17" spans="1:15" s="3" customFormat="1" x14ac:dyDescent="0.35">
      <c r="A17" s="3" t="s">
        <v>316</v>
      </c>
      <c r="B17" s="50"/>
      <c r="C17" s="50"/>
      <c r="D17" s="50"/>
      <c r="E17" s="50"/>
      <c r="F17" s="50"/>
      <c r="G17" s="50"/>
      <c r="H17" s="50"/>
      <c r="I17" s="50"/>
      <c r="J17" s="50"/>
      <c r="K17" s="50"/>
      <c r="L17" s="50"/>
      <c r="M17" s="50"/>
      <c r="N17" s="50"/>
      <c r="O17" s="50"/>
    </row>
    <row r="18" spans="1:15" x14ac:dyDescent="0.35">
      <c r="A18" s="21"/>
    </row>
    <row r="19" spans="1:15" x14ac:dyDescent="0.35">
      <c r="A19" s="13" t="s">
        <v>92</v>
      </c>
    </row>
  </sheetData>
  <mergeCells count="1">
    <mergeCell ref="A1:K1"/>
  </mergeCells>
  <hyperlinks>
    <hyperlink ref="A19" location="Menu!A1" display="Return" xr:uid="{C2839C1F-E74D-4197-8855-CDD3A97C9A4F}"/>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4E609-1D8A-4DC8-BB45-962522EBE9EA}">
  <sheetPr>
    <tabColor rgb="FF006068"/>
  </sheetPr>
  <dimension ref="A1:O36"/>
  <sheetViews>
    <sheetView showGridLines="0" zoomScaleNormal="100" workbookViewId="0">
      <selection activeCell="A2" sqref="A2"/>
    </sheetView>
  </sheetViews>
  <sheetFormatPr defaultColWidth="9.1796875" defaultRowHeight="14.5" x14ac:dyDescent="0.35"/>
  <cols>
    <col min="1" max="1" width="20.54296875" style="1" customWidth="1"/>
    <col min="2" max="13" width="16.54296875" style="54" customWidth="1"/>
    <col min="14" max="15" width="16.54296875" style="1" customWidth="1"/>
    <col min="16" max="16384" width="9.1796875" style="1"/>
  </cols>
  <sheetData>
    <row r="1" spans="1:15" s="38" customFormat="1" ht="17.25" customHeight="1" x14ac:dyDescent="0.45">
      <c r="A1" s="322" t="s">
        <v>55</v>
      </c>
      <c r="B1" s="322"/>
      <c r="C1" s="322"/>
      <c r="D1" s="322"/>
      <c r="E1" s="322"/>
      <c r="F1" s="322"/>
      <c r="G1" s="115"/>
      <c r="H1" s="39"/>
      <c r="K1" s="39"/>
      <c r="L1" s="39"/>
      <c r="M1" s="78"/>
    </row>
    <row r="2" spans="1:15" x14ac:dyDescent="0.35">
      <c r="A2" s="37"/>
    </row>
    <row r="3" spans="1:15" x14ac:dyDescent="0.35">
      <c r="A3" s="55"/>
      <c r="B3" s="326">
        <v>2020</v>
      </c>
      <c r="C3" s="327"/>
      <c r="D3" s="325">
        <v>2021</v>
      </c>
      <c r="E3" s="325"/>
      <c r="F3" s="325">
        <v>2022</v>
      </c>
      <c r="G3" s="325"/>
      <c r="H3" s="325">
        <v>2023</v>
      </c>
      <c r="I3" s="325"/>
      <c r="J3" s="325">
        <v>2024</v>
      </c>
      <c r="K3" s="325"/>
      <c r="L3" s="325">
        <v>2025</v>
      </c>
      <c r="M3" s="325"/>
      <c r="N3" s="325">
        <v>2026</v>
      </c>
      <c r="O3" s="325"/>
    </row>
    <row r="4" spans="1:15" ht="29" x14ac:dyDescent="0.35">
      <c r="A4" s="192" t="s">
        <v>258</v>
      </c>
      <c r="B4" s="192" t="s">
        <v>317</v>
      </c>
      <c r="C4" s="192" t="s">
        <v>318</v>
      </c>
      <c r="D4" s="192" t="s">
        <v>317</v>
      </c>
      <c r="E4" s="192" t="s">
        <v>318</v>
      </c>
      <c r="F4" s="192" t="s">
        <v>317</v>
      </c>
      <c r="G4" s="192" t="s">
        <v>318</v>
      </c>
      <c r="H4" s="192" t="s">
        <v>317</v>
      </c>
      <c r="I4" s="192" t="s">
        <v>318</v>
      </c>
      <c r="J4" s="192" t="s">
        <v>317</v>
      </c>
      <c r="K4" s="192" t="s">
        <v>318</v>
      </c>
      <c r="L4" s="192" t="s">
        <v>317</v>
      </c>
      <c r="M4" s="192" t="s">
        <v>318</v>
      </c>
      <c r="N4" s="192" t="s">
        <v>317</v>
      </c>
      <c r="O4" s="192" t="s">
        <v>318</v>
      </c>
    </row>
    <row r="5" spans="1:15" x14ac:dyDescent="0.35">
      <c r="A5" s="213" t="s">
        <v>259</v>
      </c>
      <c r="B5" s="210">
        <v>7200</v>
      </c>
      <c r="C5" s="208">
        <v>11640</v>
      </c>
      <c r="D5" s="208">
        <v>7940</v>
      </c>
      <c r="E5" s="208">
        <v>17420</v>
      </c>
      <c r="F5" s="208">
        <v>5180</v>
      </c>
      <c r="G5" s="208">
        <v>12300</v>
      </c>
      <c r="H5" s="208">
        <v>8490</v>
      </c>
      <c r="I5" s="208">
        <v>10120</v>
      </c>
      <c r="J5" s="208">
        <v>14140</v>
      </c>
      <c r="K5" s="208">
        <v>12080</v>
      </c>
      <c r="L5" s="208">
        <v>20080</v>
      </c>
      <c r="M5" s="208">
        <v>13750</v>
      </c>
      <c r="N5" s="279">
        <v>22860</v>
      </c>
      <c r="O5" s="279">
        <v>15930</v>
      </c>
    </row>
    <row r="6" spans="1:15" x14ac:dyDescent="0.35">
      <c r="A6" s="213" t="s">
        <v>319</v>
      </c>
      <c r="B6" s="211">
        <v>980</v>
      </c>
      <c r="C6" s="208">
        <v>2430</v>
      </c>
      <c r="D6" s="208">
        <v>1130</v>
      </c>
      <c r="E6" s="208">
        <v>2930</v>
      </c>
      <c r="F6" s="207">
        <v>900</v>
      </c>
      <c r="G6" s="208">
        <v>2090</v>
      </c>
      <c r="H6" s="208">
        <v>1250</v>
      </c>
      <c r="I6" s="208">
        <v>1670</v>
      </c>
      <c r="J6" s="208">
        <v>1960</v>
      </c>
      <c r="K6" s="208">
        <v>2240</v>
      </c>
      <c r="L6" s="208">
        <v>2770</v>
      </c>
      <c r="M6" s="208">
        <v>2650</v>
      </c>
      <c r="N6" s="279">
        <v>3260</v>
      </c>
      <c r="O6" s="279">
        <v>3060</v>
      </c>
    </row>
    <row r="7" spans="1:15" x14ac:dyDescent="0.35">
      <c r="A7" s="213" t="s">
        <v>261</v>
      </c>
      <c r="B7" s="210">
        <v>2100</v>
      </c>
      <c r="C7" s="208">
        <v>6830</v>
      </c>
      <c r="D7" s="208">
        <v>2210</v>
      </c>
      <c r="E7" s="208">
        <v>8590</v>
      </c>
      <c r="F7" s="208">
        <v>1660</v>
      </c>
      <c r="G7" s="208">
        <v>5960</v>
      </c>
      <c r="H7" s="208">
        <v>2190</v>
      </c>
      <c r="I7" s="208">
        <v>4800</v>
      </c>
      <c r="J7" s="208">
        <v>3190</v>
      </c>
      <c r="K7" s="208">
        <v>5620</v>
      </c>
      <c r="L7" s="208">
        <v>4420</v>
      </c>
      <c r="M7" s="208">
        <v>6790</v>
      </c>
      <c r="N7" s="279">
        <v>4750</v>
      </c>
      <c r="O7" s="279">
        <v>8130</v>
      </c>
    </row>
    <row r="8" spans="1:15" x14ac:dyDescent="0.35">
      <c r="A8" s="213" t="s">
        <v>263</v>
      </c>
      <c r="B8" s="211">
        <v>180</v>
      </c>
      <c r="C8" s="207">
        <v>310</v>
      </c>
      <c r="D8" s="207">
        <v>170</v>
      </c>
      <c r="E8" s="207">
        <v>340</v>
      </c>
      <c r="F8" s="207">
        <v>150</v>
      </c>
      <c r="G8" s="207">
        <v>300</v>
      </c>
      <c r="H8" s="207">
        <v>240</v>
      </c>
      <c r="I8" s="207">
        <v>230</v>
      </c>
      <c r="J8" s="207">
        <v>350</v>
      </c>
      <c r="K8" s="207">
        <v>310</v>
      </c>
      <c r="L8" s="207">
        <v>590</v>
      </c>
      <c r="M8" s="207">
        <v>370</v>
      </c>
      <c r="N8" s="280">
        <v>620</v>
      </c>
      <c r="O8" s="280">
        <v>410</v>
      </c>
    </row>
    <row r="9" spans="1:15" x14ac:dyDescent="0.35">
      <c r="A9" s="213" t="s">
        <v>264</v>
      </c>
      <c r="B9" s="211">
        <v>580</v>
      </c>
      <c r="C9" s="208">
        <v>1290</v>
      </c>
      <c r="D9" s="207">
        <v>580</v>
      </c>
      <c r="E9" s="208">
        <v>1440</v>
      </c>
      <c r="F9" s="207">
        <v>470</v>
      </c>
      <c r="G9" s="208">
        <v>1170</v>
      </c>
      <c r="H9" s="207">
        <v>890</v>
      </c>
      <c r="I9" s="207">
        <v>940</v>
      </c>
      <c r="J9" s="208">
        <v>1190</v>
      </c>
      <c r="K9" s="208">
        <v>1260</v>
      </c>
      <c r="L9" s="208">
        <v>1620</v>
      </c>
      <c r="M9" s="208">
        <v>1550</v>
      </c>
      <c r="N9" s="279">
        <v>1960</v>
      </c>
      <c r="O9" s="279">
        <v>1700</v>
      </c>
    </row>
    <row r="10" spans="1:15" x14ac:dyDescent="0.35">
      <c r="A10" s="169" t="s">
        <v>265</v>
      </c>
      <c r="B10" s="211">
        <v>770</v>
      </c>
      <c r="C10" s="208">
        <v>2130</v>
      </c>
      <c r="D10" s="207">
        <v>830</v>
      </c>
      <c r="E10" s="208">
        <v>2300</v>
      </c>
      <c r="F10" s="207">
        <v>710</v>
      </c>
      <c r="G10" s="208">
        <v>1720</v>
      </c>
      <c r="H10" s="208">
        <v>1020</v>
      </c>
      <c r="I10" s="208">
        <v>1510</v>
      </c>
      <c r="J10" s="208">
        <v>1570</v>
      </c>
      <c r="K10" s="208">
        <v>1840</v>
      </c>
      <c r="L10" s="208">
        <v>2120</v>
      </c>
      <c r="M10" s="208">
        <v>2290</v>
      </c>
      <c r="N10" s="279">
        <v>2670</v>
      </c>
      <c r="O10" s="279">
        <v>2540</v>
      </c>
    </row>
    <row r="11" spans="1:15" x14ac:dyDescent="0.35">
      <c r="A11" s="213" t="s">
        <v>266</v>
      </c>
      <c r="B11" s="211">
        <v>120</v>
      </c>
      <c r="C11" s="207">
        <v>400</v>
      </c>
      <c r="D11" s="207">
        <v>150</v>
      </c>
      <c r="E11" s="207">
        <v>460</v>
      </c>
      <c r="F11" s="207">
        <v>140</v>
      </c>
      <c r="G11" s="207">
        <v>300</v>
      </c>
      <c r="H11" s="207">
        <v>150</v>
      </c>
      <c r="I11" s="207">
        <v>200</v>
      </c>
      <c r="J11" s="207">
        <v>210</v>
      </c>
      <c r="K11" s="207">
        <v>310</v>
      </c>
      <c r="L11" s="207">
        <v>280</v>
      </c>
      <c r="M11" s="207">
        <v>420</v>
      </c>
      <c r="N11" s="280">
        <v>380</v>
      </c>
      <c r="O11" s="280">
        <v>500</v>
      </c>
    </row>
    <row r="12" spans="1:15" x14ac:dyDescent="0.35">
      <c r="A12" s="213" t="s">
        <v>267</v>
      </c>
      <c r="B12" s="211">
        <v>100</v>
      </c>
      <c r="C12" s="207">
        <v>430</v>
      </c>
      <c r="D12" s="207">
        <v>140</v>
      </c>
      <c r="E12" s="207">
        <v>550</v>
      </c>
      <c r="F12" s="207">
        <v>90</v>
      </c>
      <c r="G12" s="207">
        <v>370</v>
      </c>
      <c r="H12" s="207">
        <v>130</v>
      </c>
      <c r="I12" s="207">
        <v>330</v>
      </c>
      <c r="J12" s="207">
        <v>260</v>
      </c>
      <c r="K12" s="207">
        <v>340</v>
      </c>
      <c r="L12" s="207">
        <v>330</v>
      </c>
      <c r="M12" s="207">
        <v>470</v>
      </c>
      <c r="N12" s="280">
        <v>360</v>
      </c>
      <c r="O12" s="280">
        <v>540</v>
      </c>
    </row>
    <row r="13" spans="1:15" x14ac:dyDescent="0.35">
      <c r="A13" s="213" t="s">
        <v>268</v>
      </c>
      <c r="B13" s="211">
        <v>570</v>
      </c>
      <c r="C13" s="208">
        <v>1090</v>
      </c>
      <c r="D13" s="207">
        <v>670</v>
      </c>
      <c r="E13" s="208">
        <v>1360</v>
      </c>
      <c r="F13" s="207">
        <v>550</v>
      </c>
      <c r="G13" s="207">
        <v>950</v>
      </c>
      <c r="H13" s="207">
        <v>830</v>
      </c>
      <c r="I13" s="207">
        <v>720</v>
      </c>
      <c r="J13" s="208">
        <v>1150</v>
      </c>
      <c r="K13" s="207">
        <v>950</v>
      </c>
      <c r="L13" s="208">
        <v>1600</v>
      </c>
      <c r="M13" s="208">
        <v>1190</v>
      </c>
      <c r="N13" s="279">
        <v>1990</v>
      </c>
      <c r="O13" s="279">
        <v>1400</v>
      </c>
    </row>
    <row r="14" spans="1:15" x14ac:dyDescent="0.35">
      <c r="A14" s="213" t="s">
        <v>269</v>
      </c>
      <c r="B14" s="211">
        <v>490</v>
      </c>
      <c r="C14" s="208">
        <v>1630</v>
      </c>
      <c r="D14" s="207">
        <v>530</v>
      </c>
      <c r="E14" s="208">
        <v>2260</v>
      </c>
      <c r="F14" s="207">
        <v>440</v>
      </c>
      <c r="G14" s="208">
        <v>1620</v>
      </c>
      <c r="H14" s="207">
        <v>620</v>
      </c>
      <c r="I14" s="208">
        <v>1450</v>
      </c>
      <c r="J14" s="207">
        <v>840</v>
      </c>
      <c r="K14" s="208">
        <v>1830</v>
      </c>
      <c r="L14" s="208">
        <v>1120</v>
      </c>
      <c r="M14" s="208">
        <v>2160</v>
      </c>
      <c r="N14" s="279">
        <v>1240</v>
      </c>
      <c r="O14" s="279">
        <v>2490</v>
      </c>
    </row>
    <row r="15" spans="1:15" x14ac:dyDescent="0.35">
      <c r="A15" s="213" t="s">
        <v>270</v>
      </c>
      <c r="B15" s="211">
        <v>290</v>
      </c>
      <c r="C15" s="207">
        <v>870</v>
      </c>
      <c r="D15" s="207">
        <v>330</v>
      </c>
      <c r="E15" s="208">
        <v>1100</v>
      </c>
      <c r="F15" s="207">
        <v>260</v>
      </c>
      <c r="G15" s="207">
        <v>770</v>
      </c>
      <c r="H15" s="207">
        <v>330</v>
      </c>
      <c r="I15" s="207">
        <v>690</v>
      </c>
      <c r="J15" s="207">
        <v>480</v>
      </c>
      <c r="K15" s="207">
        <v>820</v>
      </c>
      <c r="L15" s="207">
        <v>680</v>
      </c>
      <c r="M15" s="207">
        <v>970</v>
      </c>
      <c r="N15" s="280">
        <v>730</v>
      </c>
      <c r="O15" s="279">
        <v>1140</v>
      </c>
    </row>
    <row r="16" spans="1:15" x14ac:dyDescent="0.35">
      <c r="A16" s="213" t="s">
        <v>271</v>
      </c>
      <c r="B16" s="211">
        <v>360</v>
      </c>
      <c r="C16" s="207">
        <v>920</v>
      </c>
      <c r="D16" s="207">
        <v>430</v>
      </c>
      <c r="E16" s="208">
        <v>1170</v>
      </c>
      <c r="F16" s="207">
        <v>330</v>
      </c>
      <c r="G16" s="207">
        <v>810</v>
      </c>
      <c r="H16" s="207">
        <v>460</v>
      </c>
      <c r="I16" s="207">
        <v>640</v>
      </c>
      <c r="J16" s="207">
        <v>670</v>
      </c>
      <c r="K16" s="207">
        <v>840</v>
      </c>
      <c r="L16" s="208">
        <v>1010</v>
      </c>
      <c r="M16" s="208">
        <v>1000</v>
      </c>
      <c r="N16" s="279">
        <v>1060</v>
      </c>
      <c r="O16" s="279">
        <v>1090</v>
      </c>
    </row>
    <row r="17" spans="1:15" x14ac:dyDescent="0.35">
      <c r="A17" s="213" t="s">
        <v>272</v>
      </c>
      <c r="B17" s="211">
        <v>90</v>
      </c>
      <c r="C17" s="207">
        <v>420</v>
      </c>
      <c r="D17" s="207">
        <v>100</v>
      </c>
      <c r="E17" s="207">
        <v>480</v>
      </c>
      <c r="F17" s="207">
        <v>90</v>
      </c>
      <c r="G17" s="207">
        <v>340</v>
      </c>
      <c r="H17" s="207">
        <v>110</v>
      </c>
      <c r="I17" s="207">
        <v>260</v>
      </c>
      <c r="J17" s="207">
        <v>180</v>
      </c>
      <c r="K17" s="207">
        <v>360</v>
      </c>
      <c r="L17" s="207">
        <v>250</v>
      </c>
      <c r="M17" s="207">
        <v>450</v>
      </c>
      <c r="N17" s="280">
        <v>250</v>
      </c>
      <c r="O17" s="280">
        <v>510</v>
      </c>
    </row>
    <row r="18" spans="1:15" x14ac:dyDescent="0.35">
      <c r="A18" s="213" t="s">
        <v>273</v>
      </c>
      <c r="B18" s="210">
        <v>1500</v>
      </c>
      <c r="C18" s="208">
        <v>4240</v>
      </c>
      <c r="D18" s="208">
        <v>1820</v>
      </c>
      <c r="E18" s="208">
        <v>5020</v>
      </c>
      <c r="F18" s="208">
        <v>1350</v>
      </c>
      <c r="G18" s="208">
        <v>3390</v>
      </c>
      <c r="H18" s="208">
        <v>1880</v>
      </c>
      <c r="I18" s="208">
        <v>2730</v>
      </c>
      <c r="J18" s="208">
        <v>3090</v>
      </c>
      <c r="K18" s="208">
        <v>3460</v>
      </c>
      <c r="L18" s="208">
        <v>4300</v>
      </c>
      <c r="M18" s="208">
        <v>4300</v>
      </c>
      <c r="N18" s="279">
        <v>4900</v>
      </c>
      <c r="O18" s="279">
        <v>5380</v>
      </c>
    </row>
    <row r="19" spans="1:15" x14ac:dyDescent="0.35">
      <c r="A19" s="213" t="s">
        <v>274</v>
      </c>
      <c r="B19" s="210">
        <v>1400</v>
      </c>
      <c r="C19" s="208">
        <v>4170</v>
      </c>
      <c r="D19" s="208">
        <v>1540</v>
      </c>
      <c r="E19" s="208">
        <v>5430</v>
      </c>
      <c r="F19" s="208">
        <v>1150</v>
      </c>
      <c r="G19" s="208">
        <v>4090</v>
      </c>
      <c r="H19" s="208">
        <v>1670</v>
      </c>
      <c r="I19" s="208">
        <v>3590</v>
      </c>
      <c r="J19" s="208">
        <v>2680</v>
      </c>
      <c r="K19" s="208">
        <v>4310</v>
      </c>
      <c r="L19" s="208">
        <v>3980</v>
      </c>
      <c r="M19" s="208">
        <v>4690</v>
      </c>
      <c r="N19" s="279">
        <v>4540</v>
      </c>
      <c r="O19" s="279">
        <v>5180</v>
      </c>
    </row>
    <row r="20" spans="1:15" x14ac:dyDescent="0.35">
      <c r="A20" s="213" t="s">
        <v>275</v>
      </c>
      <c r="B20" s="211">
        <v>80</v>
      </c>
      <c r="C20" s="207">
        <v>280</v>
      </c>
      <c r="D20" s="207">
        <v>110</v>
      </c>
      <c r="E20" s="207">
        <v>370</v>
      </c>
      <c r="F20" s="207">
        <v>70</v>
      </c>
      <c r="G20" s="207">
        <v>240</v>
      </c>
      <c r="H20" s="207">
        <v>90</v>
      </c>
      <c r="I20" s="207">
        <v>220</v>
      </c>
      <c r="J20" s="207">
        <v>140</v>
      </c>
      <c r="K20" s="207">
        <v>230</v>
      </c>
      <c r="L20" s="207">
        <v>200</v>
      </c>
      <c r="M20" s="207">
        <v>270</v>
      </c>
      <c r="N20" s="280">
        <v>200</v>
      </c>
      <c r="O20" s="280">
        <v>330</v>
      </c>
    </row>
    <row r="21" spans="1:15" x14ac:dyDescent="0.35">
      <c r="A21" s="213" t="s">
        <v>276</v>
      </c>
      <c r="B21" s="210">
        <v>1420</v>
      </c>
      <c r="C21" s="208">
        <v>2280</v>
      </c>
      <c r="D21" s="208">
        <v>1280</v>
      </c>
      <c r="E21" s="208">
        <v>3280</v>
      </c>
      <c r="F21" s="207">
        <v>940</v>
      </c>
      <c r="G21" s="208">
        <v>2340</v>
      </c>
      <c r="H21" s="207">
        <v>260</v>
      </c>
      <c r="I21" s="207">
        <v>110</v>
      </c>
      <c r="J21" s="207">
        <v>380</v>
      </c>
      <c r="K21" s="207">
        <v>170</v>
      </c>
      <c r="L21" s="207">
        <v>520</v>
      </c>
      <c r="M21" s="207">
        <v>270</v>
      </c>
      <c r="N21" s="280">
        <v>580</v>
      </c>
      <c r="O21" s="280">
        <v>150</v>
      </c>
    </row>
    <row r="22" spans="1:15" x14ac:dyDescent="0.35">
      <c r="A22" s="214" t="s">
        <v>98</v>
      </c>
      <c r="B22" s="212">
        <v>18220</v>
      </c>
      <c r="C22" s="209">
        <v>41370</v>
      </c>
      <c r="D22" s="209">
        <v>19940</v>
      </c>
      <c r="E22" s="209">
        <v>54500</v>
      </c>
      <c r="F22" s="209">
        <v>14470</v>
      </c>
      <c r="G22" s="209">
        <v>38740</v>
      </c>
      <c r="H22" s="209">
        <v>20600</v>
      </c>
      <c r="I22" s="209">
        <v>30200</v>
      </c>
      <c r="J22" s="209">
        <v>32480</v>
      </c>
      <c r="K22" s="209">
        <v>36960</v>
      </c>
      <c r="L22" s="209">
        <v>45870</v>
      </c>
      <c r="M22" s="209">
        <v>43600</v>
      </c>
      <c r="N22" s="281">
        <v>52330</v>
      </c>
      <c r="O22" s="281">
        <v>50470</v>
      </c>
    </row>
    <row r="24" spans="1:15" s="3" customFormat="1" x14ac:dyDescent="0.35">
      <c r="A24" s="47" t="s">
        <v>87</v>
      </c>
      <c r="B24" s="50"/>
      <c r="C24" s="50"/>
      <c r="D24" s="50"/>
      <c r="E24" s="50"/>
      <c r="F24" s="50"/>
      <c r="G24" s="50"/>
      <c r="H24" s="50"/>
      <c r="I24" s="50"/>
      <c r="J24" s="50"/>
      <c r="K24" s="50"/>
      <c r="L24" s="50"/>
      <c r="M24" s="50"/>
    </row>
    <row r="25" spans="1:15" x14ac:dyDescent="0.35">
      <c r="A25" s="1" t="s">
        <v>312</v>
      </c>
    </row>
    <row r="26" spans="1:15" x14ac:dyDescent="0.35">
      <c r="A26" s="1" t="s">
        <v>313</v>
      </c>
    </row>
    <row r="27" spans="1:15" x14ac:dyDescent="0.35">
      <c r="A27" s="1" t="s">
        <v>324</v>
      </c>
    </row>
    <row r="28" spans="1:15" x14ac:dyDescent="0.35">
      <c r="A28" s="1" t="s">
        <v>325</v>
      </c>
    </row>
    <row r="29" spans="1:15" x14ac:dyDescent="0.35">
      <c r="A29" s="1" t="s">
        <v>327</v>
      </c>
    </row>
    <row r="30" spans="1:15" x14ac:dyDescent="0.35">
      <c r="A30" s="1" t="s">
        <v>328</v>
      </c>
      <c r="B30" s="17"/>
    </row>
    <row r="31" spans="1:15" x14ac:dyDescent="0.35">
      <c r="A31" s="1" t="s">
        <v>329</v>
      </c>
      <c r="B31" s="17"/>
    </row>
    <row r="33" spans="1:1" x14ac:dyDescent="0.35">
      <c r="A33" s="48" t="s">
        <v>90</v>
      </c>
    </row>
    <row r="34" spans="1:1" x14ac:dyDescent="0.35">
      <c r="A34" s="1" t="s">
        <v>224</v>
      </c>
    </row>
    <row r="36" spans="1:1" x14ac:dyDescent="0.35">
      <c r="A36" s="13" t="s">
        <v>92</v>
      </c>
    </row>
  </sheetData>
  <mergeCells count="8">
    <mergeCell ref="N3:O3"/>
    <mergeCell ref="A1:F1"/>
    <mergeCell ref="L3:M3"/>
    <mergeCell ref="J3:K3"/>
    <mergeCell ref="B3:C3"/>
    <mergeCell ref="D3:E3"/>
    <mergeCell ref="F3:G3"/>
    <mergeCell ref="H3:I3"/>
  </mergeCells>
  <hyperlinks>
    <hyperlink ref="A36" location="Menu!A1" display="Return" xr:uid="{12D7448D-CB2E-4C77-BF46-CF70089EF255}"/>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9B63A-417E-4D43-98D0-38005D106E3C}">
  <sheetPr>
    <tabColor rgb="FF006068"/>
  </sheetPr>
  <dimension ref="A1:G15"/>
  <sheetViews>
    <sheetView showGridLines="0" zoomScaleNormal="100" workbookViewId="0">
      <selection activeCell="J22" sqref="J22"/>
    </sheetView>
  </sheetViews>
  <sheetFormatPr defaultColWidth="8.54296875" defaultRowHeight="14.5" x14ac:dyDescent="0.35"/>
  <cols>
    <col min="1" max="1" width="19.54296875" style="1" customWidth="1"/>
    <col min="2" max="2" width="20.54296875" style="54" customWidth="1"/>
    <col min="3" max="3" width="16.54296875" style="54" customWidth="1"/>
    <col min="4" max="16384" width="8.54296875" style="1"/>
  </cols>
  <sheetData>
    <row r="1" spans="1:7" s="38" customFormat="1" ht="18.5" x14ac:dyDescent="0.45">
      <c r="A1" s="62" t="s">
        <v>57</v>
      </c>
      <c r="B1" s="78"/>
      <c r="C1" s="78"/>
      <c r="F1" s="115"/>
      <c r="G1" s="39"/>
    </row>
    <row r="3" spans="1:7" x14ac:dyDescent="0.35">
      <c r="A3" s="120" t="s">
        <v>330</v>
      </c>
      <c r="B3" s="120" t="s">
        <v>86</v>
      </c>
      <c r="C3" s="120" t="s">
        <v>204</v>
      </c>
    </row>
    <row r="4" spans="1:7" x14ac:dyDescent="0.35">
      <c r="A4" s="307">
        <v>1</v>
      </c>
      <c r="B4" s="127">
        <v>13096</v>
      </c>
      <c r="C4" s="308">
        <v>0.93200000000000005</v>
      </c>
    </row>
    <row r="5" spans="1:7" x14ac:dyDescent="0.35">
      <c r="A5" s="307">
        <v>2</v>
      </c>
      <c r="B5" s="309">
        <v>860</v>
      </c>
      <c r="C5" s="308">
        <v>6.0999999999999999E-2</v>
      </c>
    </row>
    <row r="6" spans="1:7" x14ac:dyDescent="0.35">
      <c r="A6" s="307" t="s">
        <v>331</v>
      </c>
      <c r="B6" s="309">
        <v>102</v>
      </c>
      <c r="C6" s="308">
        <v>7.0000000000000001E-3</v>
      </c>
    </row>
    <row r="7" spans="1:7" x14ac:dyDescent="0.35">
      <c r="A7" s="307" t="s">
        <v>98</v>
      </c>
      <c r="B7" s="127">
        <v>14058</v>
      </c>
      <c r="C7" s="308">
        <v>1</v>
      </c>
    </row>
    <row r="9" spans="1:7" x14ac:dyDescent="0.35">
      <c r="A9" s="49" t="s">
        <v>332</v>
      </c>
      <c r="B9" s="17"/>
      <c r="C9" s="17"/>
    </row>
    <row r="10" spans="1:7" x14ac:dyDescent="0.35">
      <c r="A10" s="2" t="s">
        <v>333</v>
      </c>
    </row>
    <row r="12" spans="1:7" x14ac:dyDescent="0.35">
      <c r="A12" s="48" t="s">
        <v>90</v>
      </c>
    </row>
    <row r="13" spans="1:7" x14ac:dyDescent="0.35">
      <c r="A13" s="1" t="s">
        <v>224</v>
      </c>
    </row>
    <row r="15" spans="1:7" x14ac:dyDescent="0.35">
      <c r="A15" s="13" t="s">
        <v>92</v>
      </c>
    </row>
  </sheetData>
  <hyperlinks>
    <hyperlink ref="A15" location="Menu!A1" display="Return" xr:uid="{ACC78BB7-FC2B-4E4F-B4C0-2991D53095EE}"/>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686C8-D7B4-47DD-83DB-824B7EA98BD5}">
  <sheetPr>
    <tabColor rgb="FF006068"/>
  </sheetPr>
  <dimension ref="A1:O15"/>
  <sheetViews>
    <sheetView showGridLines="0" workbookViewId="0">
      <selection sqref="A1:L1"/>
    </sheetView>
  </sheetViews>
  <sheetFormatPr defaultColWidth="9.1796875" defaultRowHeight="14.5" x14ac:dyDescent="0.35"/>
  <cols>
    <col min="1" max="1" width="15.453125" style="1" customWidth="1"/>
    <col min="2" max="2" width="10" style="54" bestFit="1" customWidth="1"/>
    <col min="3" max="10" width="10.54296875" style="54" customWidth="1"/>
    <col min="11" max="12" width="9.54296875" style="54" bestFit="1" customWidth="1"/>
    <col min="13" max="14" width="9.1796875" style="54"/>
    <col min="15" max="16384" width="9.1796875" style="1"/>
  </cols>
  <sheetData>
    <row r="1" spans="1:15" s="38" customFormat="1" ht="17.149999999999999" customHeight="1" x14ac:dyDescent="0.45">
      <c r="A1" s="322" t="s">
        <v>60</v>
      </c>
      <c r="B1" s="322"/>
      <c r="C1" s="322"/>
      <c r="D1" s="322"/>
      <c r="E1" s="322"/>
      <c r="F1" s="322"/>
      <c r="G1" s="322"/>
      <c r="H1" s="322"/>
      <c r="I1" s="322"/>
      <c r="J1" s="322"/>
      <c r="K1" s="322"/>
      <c r="L1" s="322"/>
      <c r="M1" s="78"/>
      <c r="N1" s="78"/>
    </row>
    <row r="2" spans="1:15" x14ac:dyDescent="0.35">
      <c r="A2" s="14"/>
      <c r="B2" s="14"/>
      <c r="C2" s="14"/>
      <c r="D2" s="14"/>
      <c r="E2" s="14"/>
      <c r="F2" s="14"/>
      <c r="G2" s="14"/>
      <c r="H2" s="14"/>
      <c r="I2" s="14"/>
      <c r="J2" s="14"/>
      <c r="K2" s="14"/>
      <c r="L2" s="14"/>
    </row>
    <row r="3" spans="1:15" s="84" customFormat="1" x14ac:dyDescent="0.35">
      <c r="A3" s="120" t="s">
        <v>334</v>
      </c>
      <c r="B3" s="121">
        <v>41455</v>
      </c>
      <c r="C3" s="121">
        <v>41820</v>
      </c>
      <c r="D3" s="121">
        <v>42185</v>
      </c>
      <c r="E3" s="121">
        <v>42551</v>
      </c>
      <c r="F3" s="121">
        <v>42916</v>
      </c>
      <c r="G3" s="121">
        <v>43281</v>
      </c>
      <c r="H3" s="121">
        <v>43646</v>
      </c>
      <c r="I3" s="121">
        <v>44012</v>
      </c>
      <c r="J3" s="121">
        <v>44377</v>
      </c>
      <c r="K3" s="121">
        <v>44742</v>
      </c>
      <c r="L3" s="121">
        <v>45107</v>
      </c>
      <c r="M3" s="121">
        <v>45473</v>
      </c>
      <c r="N3" s="299">
        <v>45838</v>
      </c>
      <c r="O3" s="299">
        <v>46203</v>
      </c>
    </row>
    <row r="4" spans="1:15" x14ac:dyDescent="0.35">
      <c r="A4" s="300" t="s">
        <v>335</v>
      </c>
      <c r="B4" s="301">
        <v>247727</v>
      </c>
      <c r="C4" s="301">
        <v>239243</v>
      </c>
      <c r="D4" s="301">
        <v>230930</v>
      </c>
      <c r="E4" s="301">
        <v>232528</v>
      </c>
      <c r="F4" s="301">
        <v>231021</v>
      </c>
      <c r="G4" s="301">
        <v>228404</v>
      </c>
      <c r="H4" s="301">
        <v>225907</v>
      </c>
      <c r="I4" s="301">
        <v>217594</v>
      </c>
      <c r="J4" s="301">
        <v>204757</v>
      </c>
      <c r="K4" s="301">
        <v>197181</v>
      </c>
      <c r="L4" s="301">
        <v>193635</v>
      </c>
      <c r="M4" s="301">
        <v>189519</v>
      </c>
      <c r="N4" s="301">
        <v>187735</v>
      </c>
      <c r="O4" s="301">
        <v>189741</v>
      </c>
    </row>
    <row r="5" spans="1:15" x14ac:dyDescent="0.35">
      <c r="A5" s="37"/>
      <c r="B5" s="14"/>
      <c r="C5" s="14"/>
      <c r="D5" s="14"/>
      <c r="E5" s="14"/>
      <c r="F5" s="14"/>
      <c r="G5" s="14"/>
      <c r="H5" s="14"/>
      <c r="I5" s="14"/>
      <c r="J5" s="14"/>
      <c r="K5" s="14"/>
      <c r="L5" s="14"/>
    </row>
    <row r="6" spans="1:15" x14ac:dyDescent="0.35">
      <c r="A6" s="49" t="s">
        <v>332</v>
      </c>
    </row>
    <row r="7" spans="1:15" x14ac:dyDescent="0.35">
      <c r="A7" s="3" t="s">
        <v>283</v>
      </c>
      <c r="B7" s="81"/>
    </row>
    <row r="8" spans="1:15" x14ac:dyDescent="0.35">
      <c r="A8" s="3" t="s">
        <v>336</v>
      </c>
      <c r="F8" s="58"/>
    </row>
    <row r="9" spans="1:15" x14ac:dyDescent="0.35">
      <c r="A9" s="118"/>
      <c r="F9" s="58"/>
    </row>
    <row r="10" spans="1:15" x14ac:dyDescent="0.35">
      <c r="A10" s="48" t="s">
        <v>90</v>
      </c>
      <c r="M10" s="28"/>
    </row>
    <row r="11" spans="1:15" s="3" customFormat="1" x14ac:dyDescent="0.35">
      <c r="A11" s="3" t="s">
        <v>224</v>
      </c>
      <c r="B11" s="50"/>
      <c r="C11" s="50"/>
      <c r="D11" s="50"/>
      <c r="E11" s="50"/>
      <c r="F11" s="50"/>
      <c r="G11" s="50"/>
      <c r="H11" s="50"/>
      <c r="I11" s="50"/>
      <c r="J11" s="50"/>
      <c r="K11" s="50"/>
      <c r="L11" s="50"/>
      <c r="M11" s="6"/>
      <c r="N11" s="50"/>
    </row>
    <row r="12" spans="1:15" s="3" customFormat="1" x14ac:dyDescent="0.35">
      <c r="A12" s="3" t="s">
        <v>225</v>
      </c>
      <c r="B12" s="50"/>
      <c r="C12" s="50"/>
      <c r="D12" s="50"/>
      <c r="E12" s="50"/>
      <c r="F12" s="50"/>
      <c r="G12" s="50"/>
      <c r="H12" s="50"/>
      <c r="I12" s="50"/>
      <c r="J12" s="50"/>
      <c r="K12" s="50"/>
      <c r="L12" s="50"/>
      <c r="M12" s="117"/>
      <c r="N12" s="50"/>
    </row>
    <row r="13" spans="1:15" s="3" customFormat="1" x14ac:dyDescent="0.35">
      <c r="A13" s="3" t="s">
        <v>337</v>
      </c>
      <c r="B13" s="50"/>
      <c r="C13" s="50"/>
      <c r="D13" s="50"/>
      <c r="E13" s="50"/>
      <c r="F13" s="50"/>
      <c r="G13" s="50"/>
      <c r="H13" s="50"/>
      <c r="I13" s="50"/>
      <c r="J13" s="50"/>
      <c r="K13" s="50"/>
      <c r="L13" s="117"/>
      <c r="M13" s="50"/>
      <c r="N13" s="50"/>
    </row>
    <row r="15" spans="1:15" x14ac:dyDescent="0.35">
      <c r="A15" s="13" t="s">
        <v>92</v>
      </c>
    </row>
  </sheetData>
  <mergeCells count="1">
    <mergeCell ref="A1:L1"/>
  </mergeCells>
  <hyperlinks>
    <hyperlink ref="A15" location="Menu!A1" display="Return" xr:uid="{4B5A0F00-90B7-4796-866F-DFAAA927874F}"/>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EF6CC-B3CE-45D8-AA6C-01FEDD13CA22}">
  <sheetPr>
    <tabColor rgb="FF006068"/>
  </sheetPr>
  <dimension ref="A1:U29"/>
  <sheetViews>
    <sheetView showGridLines="0" zoomScaleNormal="100" workbookViewId="0">
      <selection sqref="A1:F1"/>
    </sheetView>
  </sheetViews>
  <sheetFormatPr defaultColWidth="8.54296875" defaultRowHeight="14.5" x14ac:dyDescent="0.35"/>
  <cols>
    <col min="1" max="1" width="29.54296875" style="1" customWidth="1"/>
    <col min="2" max="19" width="11.81640625" style="54" customWidth="1"/>
    <col min="20" max="20" width="11.81640625" style="1" customWidth="1"/>
    <col min="21" max="16384" width="8.54296875" style="1"/>
  </cols>
  <sheetData>
    <row r="1" spans="1:21" s="38" customFormat="1" ht="17.149999999999999" customHeight="1" x14ac:dyDescent="0.45">
      <c r="A1" s="328" t="s">
        <v>62</v>
      </c>
      <c r="B1" s="328"/>
      <c r="C1" s="328"/>
      <c r="D1" s="328"/>
      <c r="E1" s="328"/>
      <c r="F1" s="329"/>
      <c r="G1" s="56"/>
      <c r="H1" s="39"/>
      <c r="I1" s="39"/>
      <c r="J1" s="39"/>
      <c r="K1" s="39"/>
      <c r="L1" s="39"/>
      <c r="M1" s="39"/>
      <c r="N1" s="39"/>
      <c r="O1" s="39"/>
      <c r="P1" s="39"/>
      <c r="Q1" s="39"/>
      <c r="R1" s="98"/>
      <c r="S1" s="78"/>
    </row>
    <row r="2" spans="1:21" x14ac:dyDescent="0.35">
      <c r="A2" s="37"/>
      <c r="B2" s="14"/>
      <c r="C2" s="14"/>
      <c r="D2" s="14"/>
      <c r="E2" s="14"/>
      <c r="F2" s="14"/>
      <c r="G2" s="14"/>
      <c r="H2" s="14"/>
      <c r="I2" s="14"/>
      <c r="J2" s="14"/>
      <c r="K2" s="14"/>
      <c r="L2" s="14"/>
    </row>
    <row r="3" spans="1:21" s="84" customFormat="1" x14ac:dyDescent="0.35">
      <c r="A3" s="192" t="s">
        <v>338</v>
      </c>
      <c r="B3" s="215">
        <v>39629</v>
      </c>
      <c r="C3" s="215">
        <v>39994</v>
      </c>
      <c r="D3" s="215">
        <v>40359</v>
      </c>
      <c r="E3" s="215">
        <v>40724</v>
      </c>
      <c r="F3" s="215">
        <v>41090</v>
      </c>
      <c r="G3" s="215">
        <v>41455</v>
      </c>
      <c r="H3" s="215">
        <v>41820</v>
      </c>
      <c r="I3" s="215">
        <v>42185</v>
      </c>
      <c r="J3" s="215">
        <v>42551</v>
      </c>
      <c r="K3" s="215">
        <v>42916</v>
      </c>
      <c r="L3" s="215">
        <v>43281</v>
      </c>
      <c r="M3" s="215">
        <v>43646</v>
      </c>
      <c r="N3" s="215">
        <v>44012</v>
      </c>
      <c r="O3" s="215">
        <v>44377</v>
      </c>
      <c r="P3" s="215">
        <v>44742</v>
      </c>
      <c r="Q3" s="215">
        <v>45107</v>
      </c>
      <c r="R3" s="215">
        <v>45473</v>
      </c>
      <c r="S3" s="215">
        <v>45838</v>
      </c>
      <c r="T3" s="215">
        <v>46203</v>
      </c>
    </row>
    <row r="4" spans="1:21" x14ac:dyDescent="0.35">
      <c r="A4" s="216" t="s">
        <v>339</v>
      </c>
      <c r="B4" s="137">
        <v>394.7</v>
      </c>
      <c r="C4" s="137">
        <v>916.6</v>
      </c>
      <c r="D4" s="137">
        <v>1051.3</v>
      </c>
      <c r="E4" s="137">
        <v>1155.7</v>
      </c>
      <c r="F4" s="137">
        <v>1321.7</v>
      </c>
      <c r="G4" s="137">
        <v>1536.9</v>
      </c>
      <c r="H4" s="137">
        <v>2050.8000000000002</v>
      </c>
      <c r="I4" s="137">
        <v>2416</v>
      </c>
      <c r="J4" s="137">
        <v>2669.3</v>
      </c>
      <c r="K4" s="137">
        <v>3001.4</v>
      </c>
      <c r="L4" s="137">
        <v>3295.8</v>
      </c>
      <c r="M4" s="137">
        <v>3621.16</v>
      </c>
      <c r="N4" s="137">
        <v>4488.5</v>
      </c>
      <c r="O4" s="137">
        <v>4455</v>
      </c>
      <c r="P4" s="137">
        <v>5107</v>
      </c>
      <c r="Q4" s="137">
        <v>5641.9</v>
      </c>
      <c r="R4" s="137">
        <v>6074.2</v>
      </c>
      <c r="S4" s="155">
        <v>6251.9</v>
      </c>
      <c r="T4" s="155">
        <v>6644.8</v>
      </c>
      <c r="U4" s="277"/>
    </row>
    <row r="5" spans="1:21" x14ac:dyDescent="0.35">
      <c r="A5" s="216" t="s">
        <v>340</v>
      </c>
      <c r="B5" s="137">
        <v>63.5</v>
      </c>
      <c r="C5" s="137">
        <v>354.7</v>
      </c>
      <c r="D5" s="137">
        <v>625.5</v>
      </c>
      <c r="E5" s="137">
        <v>740.3</v>
      </c>
      <c r="F5" s="137">
        <v>865.8</v>
      </c>
      <c r="G5" s="137">
        <v>833.2</v>
      </c>
      <c r="H5" s="137">
        <v>1277.0999999999999</v>
      </c>
      <c r="I5" s="137">
        <v>1542.6</v>
      </c>
      <c r="J5" s="137">
        <v>1653.2</v>
      </c>
      <c r="K5" s="137">
        <v>1828.3</v>
      </c>
      <c r="L5" s="137">
        <v>1971.7</v>
      </c>
      <c r="M5" s="137">
        <v>2146.52</v>
      </c>
      <c r="N5" s="137">
        <v>2534.4</v>
      </c>
      <c r="O5" s="137">
        <v>2587</v>
      </c>
      <c r="P5" s="137">
        <v>2821.5</v>
      </c>
      <c r="Q5" s="137">
        <v>3135.5</v>
      </c>
      <c r="R5" s="137">
        <v>3349.4</v>
      </c>
      <c r="S5" s="155">
        <v>3439.4</v>
      </c>
      <c r="T5" s="155">
        <v>3699.3</v>
      </c>
      <c r="U5" s="277"/>
    </row>
    <row r="6" spans="1:21" x14ac:dyDescent="0.35">
      <c r="A6" s="216" t="s">
        <v>341</v>
      </c>
      <c r="B6" s="137">
        <v>7.4</v>
      </c>
      <c r="C6" s="137">
        <v>6.1</v>
      </c>
      <c r="D6" s="137">
        <v>8.8000000000000007</v>
      </c>
      <c r="E6" s="137">
        <v>15.5</v>
      </c>
      <c r="F6" s="137">
        <v>16.2</v>
      </c>
      <c r="G6" s="137">
        <v>23</v>
      </c>
      <c r="H6" s="137">
        <v>31.2</v>
      </c>
      <c r="I6" s="137">
        <v>39.299999999999997</v>
      </c>
      <c r="J6" s="137">
        <v>45.6</v>
      </c>
      <c r="K6" s="137">
        <v>40.299999999999997</v>
      </c>
      <c r="L6" s="137">
        <v>45.4</v>
      </c>
      <c r="M6" s="137">
        <v>43.03</v>
      </c>
      <c r="N6" s="137">
        <v>50.8</v>
      </c>
      <c r="O6" s="137">
        <v>76</v>
      </c>
      <c r="P6" s="137">
        <v>53.8</v>
      </c>
      <c r="Q6" s="137">
        <v>35</v>
      </c>
      <c r="R6" s="137">
        <v>39.200000000000003</v>
      </c>
      <c r="S6" s="155">
        <v>48.5</v>
      </c>
      <c r="T6" s="155">
        <v>58.5</v>
      </c>
      <c r="U6" s="277"/>
    </row>
    <row r="7" spans="1:21" x14ac:dyDescent="0.35">
      <c r="A7" s="217" t="s">
        <v>342</v>
      </c>
      <c r="B7" s="218">
        <v>465.6</v>
      </c>
      <c r="C7" s="218">
        <v>1277.4000000000001</v>
      </c>
      <c r="D7" s="218">
        <v>1685.6</v>
      </c>
      <c r="E7" s="218">
        <v>1911.5</v>
      </c>
      <c r="F7" s="218">
        <v>2203.6999999999998</v>
      </c>
      <c r="G7" s="218">
        <v>2393.1</v>
      </c>
      <c r="H7" s="218">
        <v>3359.1</v>
      </c>
      <c r="I7" s="218">
        <v>3997.9</v>
      </c>
      <c r="J7" s="218">
        <v>4368.1000000000004</v>
      </c>
      <c r="K7" s="218">
        <v>4870</v>
      </c>
      <c r="L7" s="218">
        <v>5312.9</v>
      </c>
      <c r="M7" s="218">
        <v>5810.71</v>
      </c>
      <c r="N7" s="218">
        <v>7073.7</v>
      </c>
      <c r="O7" s="218">
        <v>7118</v>
      </c>
      <c r="P7" s="218">
        <v>7982.3</v>
      </c>
      <c r="Q7" s="218">
        <v>8812.4</v>
      </c>
      <c r="R7" s="218">
        <v>9462.7999999999993</v>
      </c>
      <c r="S7" s="157">
        <v>9739.7999999999993</v>
      </c>
      <c r="T7" s="157">
        <v>10402.6</v>
      </c>
      <c r="U7" s="277"/>
    </row>
    <row r="8" spans="1:21" x14ac:dyDescent="0.35">
      <c r="A8" s="216" t="s">
        <v>343</v>
      </c>
      <c r="B8" s="137">
        <v>0</v>
      </c>
      <c r="C8" s="137">
        <v>321.8</v>
      </c>
      <c r="D8" s="137">
        <v>572.6</v>
      </c>
      <c r="E8" s="137">
        <v>663.7</v>
      </c>
      <c r="F8" s="137">
        <v>799.1</v>
      </c>
      <c r="G8" s="137">
        <v>454.6</v>
      </c>
      <c r="H8" s="137">
        <v>495.1</v>
      </c>
      <c r="I8" s="137">
        <v>580.29999999999995</v>
      </c>
      <c r="J8" s="137">
        <v>640.29999999999995</v>
      </c>
      <c r="K8" s="137">
        <v>703</v>
      </c>
      <c r="L8" s="137">
        <v>747.3</v>
      </c>
      <c r="M8" s="137">
        <v>802.56</v>
      </c>
      <c r="N8" s="137">
        <v>845.7</v>
      </c>
      <c r="O8" s="137">
        <v>878</v>
      </c>
      <c r="P8" s="137">
        <v>918</v>
      </c>
      <c r="Q8" s="137">
        <v>970.2</v>
      </c>
      <c r="R8" s="137">
        <v>1006.3</v>
      </c>
      <c r="S8" s="155">
        <v>1036.5</v>
      </c>
      <c r="T8" s="155">
        <v>1017</v>
      </c>
      <c r="U8" s="277"/>
    </row>
    <row r="9" spans="1:21" x14ac:dyDescent="0.35">
      <c r="A9" s="219" t="s">
        <v>344</v>
      </c>
      <c r="B9" s="137">
        <v>15.4</v>
      </c>
      <c r="C9" s="137">
        <v>33.9</v>
      </c>
      <c r="D9" s="137">
        <v>8.8000000000000007</v>
      </c>
      <c r="E9" s="234">
        <v>0</v>
      </c>
      <c r="F9" s="234">
        <v>0</v>
      </c>
      <c r="G9" s="234">
        <v>0</v>
      </c>
      <c r="H9" s="234">
        <v>0</v>
      </c>
      <c r="I9" s="234">
        <v>0</v>
      </c>
      <c r="J9" s="234">
        <v>0</v>
      </c>
      <c r="K9" s="234">
        <v>0</v>
      </c>
      <c r="L9" s="234">
        <v>0</v>
      </c>
      <c r="M9" s="234">
        <v>0</v>
      </c>
      <c r="N9" s="234">
        <v>0</v>
      </c>
      <c r="O9" s="234">
        <v>0</v>
      </c>
      <c r="P9" s="234">
        <v>0</v>
      </c>
      <c r="Q9" s="234">
        <v>0</v>
      </c>
      <c r="R9" s="234">
        <v>0</v>
      </c>
      <c r="S9" s="234">
        <v>0</v>
      </c>
      <c r="T9" s="234">
        <v>0</v>
      </c>
      <c r="U9" s="277"/>
    </row>
    <row r="10" spans="1:21" x14ac:dyDescent="0.35">
      <c r="A10" s="216" t="s">
        <v>345</v>
      </c>
      <c r="B10" s="137">
        <v>551.5</v>
      </c>
      <c r="C10" s="137">
        <v>471.5</v>
      </c>
      <c r="D10" s="137">
        <v>376.1</v>
      </c>
      <c r="E10" s="137">
        <v>331.4</v>
      </c>
      <c r="F10" s="137">
        <v>239.4</v>
      </c>
      <c r="G10" s="137">
        <v>217.2</v>
      </c>
      <c r="H10" s="137">
        <v>234.9</v>
      </c>
      <c r="I10" s="137">
        <v>215.1</v>
      </c>
      <c r="J10" s="137">
        <v>35.4</v>
      </c>
      <c r="K10" s="234">
        <v>0.1</v>
      </c>
      <c r="L10" s="234">
        <v>0.2</v>
      </c>
      <c r="M10" s="234">
        <v>0.1</v>
      </c>
      <c r="N10" s="234">
        <v>0.15</v>
      </c>
      <c r="O10" s="234">
        <v>0</v>
      </c>
      <c r="P10" s="234">
        <v>0.1</v>
      </c>
      <c r="Q10" s="234">
        <v>0.1</v>
      </c>
      <c r="R10" s="234">
        <v>0</v>
      </c>
      <c r="S10" s="234">
        <v>0</v>
      </c>
      <c r="T10" s="234">
        <v>0</v>
      </c>
      <c r="U10" s="277"/>
    </row>
    <row r="11" spans="1:21" x14ac:dyDescent="0.35">
      <c r="A11" s="216" t="s">
        <v>346</v>
      </c>
      <c r="B11" s="137">
        <v>4.9000000000000004</v>
      </c>
      <c r="C11" s="137">
        <v>11.7</v>
      </c>
      <c r="D11" s="137">
        <v>4.5999999999999996</v>
      </c>
      <c r="E11" s="137">
        <v>4.2</v>
      </c>
      <c r="F11" s="137">
        <v>5.8</v>
      </c>
      <c r="G11" s="137">
        <v>5</v>
      </c>
      <c r="H11" s="137">
        <v>7.2</v>
      </c>
      <c r="I11" s="137">
        <v>8.1999999999999993</v>
      </c>
      <c r="J11" s="137">
        <v>11.7</v>
      </c>
      <c r="K11" s="137">
        <v>11.6</v>
      </c>
      <c r="L11" s="137">
        <v>5.3</v>
      </c>
      <c r="M11" s="137">
        <v>6.38</v>
      </c>
      <c r="N11" s="137">
        <v>6.3</v>
      </c>
      <c r="O11" s="137">
        <v>0.3</v>
      </c>
      <c r="P11" s="137">
        <v>0.4</v>
      </c>
      <c r="Q11" s="137">
        <v>0.8</v>
      </c>
      <c r="R11" s="137">
        <v>2.7</v>
      </c>
      <c r="S11" s="155">
        <v>3.2</v>
      </c>
      <c r="T11" s="155">
        <v>1.9</v>
      </c>
      <c r="U11" s="277"/>
    </row>
    <row r="12" spans="1:21" x14ac:dyDescent="0.35">
      <c r="A12" s="217" t="s">
        <v>347</v>
      </c>
      <c r="B12" s="218">
        <v>571.79999999999995</v>
      </c>
      <c r="C12" s="218">
        <v>838.9</v>
      </c>
      <c r="D12" s="218">
        <v>962.2</v>
      </c>
      <c r="E12" s="218">
        <v>999.3</v>
      </c>
      <c r="F12" s="218">
        <v>1044.3</v>
      </c>
      <c r="G12" s="218">
        <v>676.8</v>
      </c>
      <c r="H12" s="218">
        <v>737.2</v>
      </c>
      <c r="I12" s="218">
        <v>803.6</v>
      </c>
      <c r="J12" s="218">
        <v>687.4</v>
      </c>
      <c r="K12" s="218">
        <v>714.7</v>
      </c>
      <c r="L12" s="218">
        <v>752.8</v>
      </c>
      <c r="M12" s="218">
        <v>809.04</v>
      </c>
      <c r="N12" s="218">
        <v>852.15</v>
      </c>
      <c r="O12" s="218">
        <v>878.3</v>
      </c>
      <c r="P12" s="218">
        <v>918.4</v>
      </c>
      <c r="Q12" s="218">
        <v>971</v>
      </c>
      <c r="R12" s="218">
        <v>1008.9</v>
      </c>
      <c r="S12" s="157">
        <v>1039.7</v>
      </c>
      <c r="T12" s="157">
        <v>1018.9</v>
      </c>
      <c r="U12" s="277"/>
    </row>
    <row r="13" spans="1:21" x14ac:dyDescent="0.35">
      <c r="A13" s="217" t="s">
        <v>348</v>
      </c>
      <c r="B13" s="218">
        <v>1037.3</v>
      </c>
      <c r="C13" s="218">
        <v>2116.1999999999998</v>
      </c>
      <c r="D13" s="218">
        <v>2647.8</v>
      </c>
      <c r="E13" s="218">
        <v>2910.7</v>
      </c>
      <c r="F13" s="218">
        <v>3248</v>
      </c>
      <c r="G13" s="218">
        <v>3069.9</v>
      </c>
      <c r="H13" s="218">
        <v>4096.3</v>
      </c>
      <c r="I13" s="218">
        <v>4801.5</v>
      </c>
      <c r="J13" s="218">
        <v>5055.5</v>
      </c>
      <c r="K13" s="218">
        <v>5584.7</v>
      </c>
      <c r="L13" s="218">
        <v>6065.7</v>
      </c>
      <c r="M13" s="218">
        <v>6619.75</v>
      </c>
      <c r="N13" s="218">
        <v>7925.85</v>
      </c>
      <c r="O13" s="218">
        <v>7996.3</v>
      </c>
      <c r="P13" s="218">
        <v>8900.7000000000007</v>
      </c>
      <c r="Q13" s="218">
        <v>9783.4</v>
      </c>
      <c r="R13" s="218">
        <v>10471.799999999999</v>
      </c>
      <c r="S13" s="157">
        <v>10779.5</v>
      </c>
      <c r="T13" s="157">
        <v>11421.6</v>
      </c>
      <c r="U13" s="277"/>
    </row>
    <row r="15" spans="1:21" x14ac:dyDescent="0.35">
      <c r="A15" s="47" t="s">
        <v>87</v>
      </c>
    </row>
    <row r="16" spans="1:21" x14ac:dyDescent="0.35">
      <c r="A16" s="28" t="s">
        <v>349</v>
      </c>
    </row>
    <row r="17" spans="1:7" x14ac:dyDescent="0.35">
      <c r="A17" s="28" t="s">
        <v>350</v>
      </c>
    </row>
    <row r="18" spans="1:7" x14ac:dyDescent="0.35">
      <c r="A18" s="6" t="s">
        <v>351</v>
      </c>
    </row>
    <row r="19" spans="1:7" x14ac:dyDescent="0.35">
      <c r="A19" s="28" t="s">
        <v>352</v>
      </c>
    </row>
    <row r="20" spans="1:7" x14ac:dyDescent="0.35">
      <c r="A20" s="1" t="s">
        <v>353</v>
      </c>
    </row>
    <row r="21" spans="1:7" x14ac:dyDescent="0.35">
      <c r="A21" s="28" t="s">
        <v>354</v>
      </c>
    </row>
    <row r="22" spans="1:7" x14ac:dyDescent="0.35">
      <c r="A22" s="6" t="s">
        <v>355</v>
      </c>
    </row>
    <row r="23" spans="1:7" x14ac:dyDescent="0.35">
      <c r="A23" s="28"/>
    </row>
    <row r="24" spans="1:7" x14ac:dyDescent="0.35">
      <c r="A24" s="48" t="s">
        <v>90</v>
      </c>
      <c r="G24" s="117"/>
    </row>
    <row r="25" spans="1:7" x14ac:dyDescent="0.35">
      <c r="A25" s="1" t="s">
        <v>224</v>
      </c>
    </row>
    <row r="26" spans="1:7" x14ac:dyDescent="0.35">
      <c r="A26" s="1" t="s">
        <v>225</v>
      </c>
    </row>
    <row r="27" spans="1:7" x14ac:dyDescent="0.35">
      <c r="A27" s="20" t="s">
        <v>356</v>
      </c>
    </row>
    <row r="29" spans="1:7" x14ac:dyDescent="0.35">
      <c r="A29" s="13" t="s">
        <v>92</v>
      </c>
    </row>
  </sheetData>
  <mergeCells count="1">
    <mergeCell ref="A1:F1"/>
  </mergeCells>
  <hyperlinks>
    <hyperlink ref="A29" location="Menu!A1" display="Return" xr:uid="{794DE869-8335-4E75-8364-DB9C231E6012}"/>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470E8-CD80-464B-AC6B-E360F0EFB117}">
  <sheetPr>
    <tabColor rgb="FF006068"/>
  </sheetPr>
  <dimension ref="A1:N35"/>
  <sheetViews>
    <sheetView showGridLines="0" zoomScaleNormal="100" workbookViewId="0"/>
  </sheetViews>
  <sheetFormatPr defaultColWidth="9.1796875" defaultRowHeight="14.5" x14ac:dyDescent="0.35"/>
  <cols>
    <col min="1" max="1" width="14.81640625" style="1" customWidth="1"/>
    <col min="2" max="2" width="12" style="1" customWidth="1"/>
    <col min="3" max="3" width="11.453125" style="1" customWidth="1"/>
    <col min="4" max="8" width="11.81640625" style="1" customWidth="1"/>
    <col min="9" max="16384" width="9.1796875" style="1"/>
  </cols>
  <sheetData>
    <row r="1" spans="1:14" s="38" customFormat="1" ht="18.5" x14ac:dyDescent="0.45">
      <c r="A1" s="56" t="s">
        <v>357</v>
      </c>
      <c r="B1" s="40"/>
      <c r="C1" s="40"/>
      <c r="D1" s="40"/>
      <c r="E1" s="40"/>
      <c r="F1" s="40"/>
      <c r="G1" s="40"/>
      <c r="H1" s="40"/>
      <c r="I1" s="40"/>
      <c r="J1" s="40"/>
      <c r="K1" s="40"/>
    </row>
    <row r="2" spans="1:14" x14ac:dyDescent="0.35">
      <c r="A2" s="35"/>
      <c r="B2" s="35"/>
      <c r="C2" s="35"/>
      <c r="D2" s="35"/>
      <c r="E2" s="35"/>
      <c r="F2" s="35"/>
      <c r="G2" s="35"/>
      <c r="H2" s="35"/>
      <c r="I2" s="35"/>
      <c r="J2" s="287"/>
      <c r="K2" s="35"/>
    </row>
    <row r="3" spans="1:14" ht="29" x14ac:dyDescent="0.35">
      <c r="A3" s="192" t="s">
        <v>358</v>
      </c>
      <c r="B3" s="190">
        <v>44012</v>
      </c>
      <c r="C3" s="190">
        <v>44377</v>
      </c>
      <c r="D3" s="190">
        <v>44742</v>
      </c>
      <c r="E3" s="190">
        <v>45107</v>
      </c>
      <c r="F3" s="190">
        <v>45473</v>
      </c>
      <c r="G3" s="191">
        <v>45838</v>
      </c>
      <c r="H3" s="190">
        <v>46203</v>
      </c>
      <c r="I3" s="35"/>
      <c r="J3" s="35"/>
      <c r="K3" s="35"/>
    </row>
    <row r="4" spans="1:14" ht="15" customHeight="1" x14ac:dyDescent="0.35">
      <c r="A4" s="220">
        <v>0.03</v>
      </c>
      <c r="B4" s="208">
        <v>1045466</v>
      </c>
      <c r="C4" s="208">
        <v>1204776</v>
      </c>
      <c r="D4" s="208">
        <v>1275828</v>
      </c>
      <c r="E4" s="208">
        <v>1395543</v>
      </c>
      <c r="F4" s="208">
        <v>1406052</v>
      </c>
      <c r="G4" s="179">
        <v>1384587</v>
      </c>
      <c r="H4" s="208">
        <v>185949</v>
      </c>
    </row>
    <row r="5" spans="1:14" ht="15" customHeight="1" x14ac:dyDescent="0.35">
      <c r="A5" s="221">
        <v>3.5000000000000003E-2</v>
      </c>
      <c r="B5" s="234"/>
      <c r="C5" s="234"/>
      <c r="D5" s="234"/>
      <c r="E5" s="234"/>
      <c r="F5" s="234"/>
      <c r="G5" s="234"/>
      <c r="H5" s="208">
        <v>1180164</v>
      </c>
    </row>
    <row r="6" spans="1:14" x14ac:dyDescent="0.35">
      <c r="A6" s="220">
        <v>0.04</v>
      </c>
      <c r="B6" s="208">
        <v>371621</v>
      </c>
      <c r="C6" s="208">
        <v>381747</v>
      </c>
      <c r="D6" s="208">
        <v>376943</v>
      </c>
      <c r="E6" s="208">
        <v>369478</v>
      </c>
      <c r="F6" s="208">
        <v>354203</v>
      </c>
      <c r="G6" s="179">
        <v>339428</v>
      </c>
      <c r="H6" s="208">
        <v>347932</v>
      </c>
    </row>
    <row r="7" spans="1:14" x14ac:dyDescent="0.35">
      <c r="A7" s="220">
        <v>0.06</v>
      </c>
      <c r="B7" s="208">
        <v>46131</v>
      </c>
      <c r="C7" s="208">
        <v>79186</v>
      </c>
      <c r="D7" s="208">
        <v>104726</v>
      </c>
      <c r="E7" s="208">
        <v>121100</v>
      </c>
      <c r="F7" s="208">
        <v>131655</v>
      </c>
      <c r="G7" s="179">
        <v>139885</v>
      </c>
      <c r="H7" s="208">
        <v>152400</v>
      </c>
    </row>
    <row r="8" spans="1:14" x14ac:dyDescent="0.35">
      <c r="A8" s="220">
        <v>0.08</v>
      </c>
      <c r="B8" s="208">
        <v>155387</v>
      </c>
      <c r="C8" s="208">
        <v>158505</v>
      </c>
      <c r="D8" s="208">
        <v>147668</v>
      </c>
      <c r="E8" s="208">
        <v>132990</v>
      </c>
      <c r="F8" s="208">
        <v>122040</v>
      </c>
      <c r="G8" s="179">
        <v>113609</v>
      </c>
      <c r="H8" s="208">
        <v>109149</v>
      </c>
    </row>
    <row r="9" spans="1:14" x14ac:dyDescent="0.35">
      <c r="A9" s="220">
        <v>0.1</v>
      </c>
      <c r="B9" s="208">
        <v>52191</v>
      </c>
      <c r="C9" s="208">
        <v>83058</v>
      </c>
      <c r="D9" s="208">
        <v>99653</v>
      </c>
      <c r="E9" s="208">
        <v>105056</v>
      </c>
      <c r="F9" s="208">
        <v>112194</v>
      </c>
      <c r="G9" s="179">
        <v>119942</v>
      </c>
      <c r="H9" s="208">
        <v>132335</v>
      </c>
    </row>
    <row r="10" spans="1:14" x14ac:dyDescent="0.35">
      <c r="A10" s="222" t="s">
        <v>359</v>
      </c>
      <c r="B10" s="208">
        <v>1383938</v>
      </c>
      <c r="C10" s="208">
        <v>1217655</v>
      </c>
      <c r="D10" s="208">
        <v>1199534</v>
      </c>
      <c r="E10" s="208">
        <v>1176227</v>
      </c>
      <c r="F10" s="208">
        <v>1233899</v>
      </c>
      <c r="G10" s="179">
        <v>1307955</v>
      </c>
      <c r="H10" s="208">
        <v>1360328</v>
      </c>
    </row>
    <row r="12" spans="1:14" x14ac:dyDescent="0.35">
      <c r="A12" s="47" t="s">
        <v>87</v>
      </c>
    </row>
    <row r="13" spans="1:14" s="119" customFormat="1" x14ac:dyDescent="0.35">
      <c r="A13" s="3" t="s">
        <v>360</v>
      </c>
      <c r="B13" s="3"/>
      <c r="C13" s="3"/>
      <c r="D13" s="3"/>
      <c r="E13" s="118"/>
      <c r="F13" s="118"/>
      <c r="G13" s="118"/>
      <c r="H13" s="118"/>
      <c r="I13" s="118"/>
      <c r="J13" s="118"/>
      <c r="K13" s="118"/>
      <c r="L13" s="118"/>
      <c r="M13" s="118"/>
      <c r="N13" s="118"/>
    </row>
    <row r="14" spans="1:14" s="119" customFormat="1" x14ac:dyDescent="0.35">
      <c r="A14" s="3" t="s">
        <v>361</v>
      </c>
      <c r="B14" s="3"/>
      <c r="C14" s="3"/>
      <c r="D14" s="3"/>
      <c r="E14" s="118"/>
      <c r="F14" s="118"/>
      <c r="G14" s="118"/>
      <c r="H14" s="118"/>
      <c r="I14" s="118"/>
      <c r="J14" s="118"/>
      <c r="K14" s="118"/>
      <c r="L14" s="118"/>
      <c r="M14" s="118"/>
      <c r="N14" s="118"/>
    </row>
    <row r="15" spans="1:14" s="119" customFormat="1" x14ac:dyDescent="0.35">
      <c r="A15" s="3"/>
      <c r="B15" s="3" t="s">
        <v>362</v>
      </c>
      <c r="C15" s="3"/>
      <c r="D15" s="3"/>
      <c r="E15" s="118"/>
      <c r="F15" s="118"/>
      <c r="G15" s="118"/>
      <c r="H15" s="118"/>
      <c r="I15" s="118"/>
      <c r="J15" s="118"/>
      <c r="K15" s="118"/>
      <c r="L15" s="118"/>
      <c r="M15" s="118"/>
      <c r="N15" s="118"/>
    </row>
    <row r="16" spans="1:14" s="119" customFormat="1" x14ac:dyDescent="0.35">
      <c r="A16" s="3"/>
      <c r="B16" s="3" t="s">
        <v>363</v>
      </c>
      <c r="C16" s="3"/>
      <c r="D16" s="3"/>
      <c r="E16" s="118"/>
      <c r="F16" s="118"/>
      <c r="G16" s="118"/>
      <c r="H16" s="118"/>
      <c r="I16" s="118"/>
      <c r="J16" s="118"/>
      <c r="K16" s="118"/>
      <c r="L16" s="118"/>
      <c r="M16" s="118"/>
      <c r="N16" s="118"/>
    </row>
    <row r="17" spans="1:14" s="119" customFormat="1" x14ac:dyDescent="0.35">
      <c r="A17" s="3" t="s">
        <v>364</v>
      </c>
      <c r="B17" s="3"/>
      <c r="C17" s="3"/>
      <c r="D17" s="3"/>
      <c r="E17" s="118"/>
      <c r="F17" s="118"/>
      <c r="G17" s="118"/>
      <c r="H17" s="118"/>
      <c r="I17" s="118"/>
      <c r="J17" s="118"/>
      <c r="K17" s="118"/>
      <c r="L17" s="118"/>
      <c r="M17" s="118"/>
      <c r="N17" s="118"/>
    </row>
    <row r="18" spans="1:14" s="119" customFormat="1" x14ac:dyDescent="0.35">
      <c r="A18" s="3" t="s">
        <v>365</v>
      </c>
      <c r="B18" s="3"/>
      <c r="C18" s="3"/>
      <c r="D18" s="3"/>
      <c r="E18" s="118"/>
      <c r="F18" s="60"/>
      <c r="G18" s="118"/>
      <c r="H18" s="118"/>
      <c r="I18" s="118"/>
      <c r="J18" s="118"/>
      <c r="K18" s="118"/>
      <c r="L18" s="247"/>
      <c r="M18" s="118"/>
      <c r="N18" s="118"/>
    </row>
    <row r="19" spans="1:14" s="119" customFormat="1" x14ac:dyDescent="0.35">
      <c r="A19" s="3"/>
      <c r="B19" s="3" t="s">
        <v>366</v>
      </c>
      <c r="C19" s="3"/>
      <c r="D19" s="3"/>
      <c r="E19" s="118"/>
      <c r="F19" s="118"/>
      <c r="G19" s="118"/>
      <c r="H19" s="118"/>
      <c r="I19" s="118"/>
      <c r="J19" s="118"/>
      <c r="K19" s="118"/>
      <c r="L19" s="118"/>
      <c r="M19" s="118"/>
      <c r="N19" s="118"/>
    </row>
    <row r="20" spans="1:14" s="119" customFormat="1" x14ac:dyDescent="0.35">
      <c r="A20" s="3"/>
      <c r="B20" s="3" t="s">
        <v>367</v>
      </c>
      <c r="C20" s="3"/>
      <c r="D20" s="3"/>
      <c r="E20" s="118"/>
      <c r="F20" s="118"/>
      <c r="G20" s="118"/>
      <c r="H20" s="118"/>
      <c r="I20" s="118"/>
      <c r="J20" s="118"/>
      <c r="K20" s="118"/>
      <c r="L20" s="118"/>
      <c r="M20" s="118"/>
      <c r="N20" s="118"/>
    </row>
    <row r="21" spans="1:14" s="119" customFormat="1" x14ac:dyDescent="0.35">
      <c r="A21" s="3"/>
      <c r="B21" s="3" t="s">
        <v>368</v>
      </c>
      <c r="C21" s="3"/>
      <c r="D21" s="3"/>
      <c r="E21" s="118"/>
      <c r="F21" s="118"/>
      <c r="G21" s="118"/>
      <c r="H21" s="118"/>
      <c r="I21" s="118"/>
      <c r="J21" s="118"/>
      <c r="K21" s="118"/>
      <c r="L21" s="118"/>
      <c r="M21" s="118"/>
      <c r="N21" s="118"/>
    </row>
    <row r="22" spans="1:14" s="119" customFormat="1" x14ac:dyDescent="0.35">
      <c r="A22" s="3"/>
      <c r="B22" s="3" t="s">
        <v>369</v>
      </c>
      <c r="C22" s="3"/>
      <c r="D22" s="3"/>
      <c r="E22" s="118"/>
      <c r="F22" s="118"/>
      <c r="G22" s="118"/>
      <c r="H22" s="118"/>
      <c r="I22" s="118"/>
      <c r="J22" s="118"/>
      <c r="K22" s="118"/>
      <c r="L22" s="118"/>
      <c r="M22" s="118"/>
      <c r="N22" s="118"/>
    </row>
    <row r="23" spans="1:14" s="119" customFormat="1" x14ac:dyDescent="0.35">
      <c r="A23" s="6"/>
      <c r="B23" s="3" t="s">
        <v>370</v>
      </c>
      <c r="C23" s="3"/>
      <c r="D23" s="3"/>
      <c r="E23" s="118"/>
      <c r="F23" s="118"/>
      <c r="G23" s="118"/>
      <c r="H23" s="118"/>
      <c r="J23" s="118"/>
      <c r="K23" s="118"/>
      <c r="L23" s="118"/>
      <c r="M23" s="118"/>
      <c r="N23" s="118"/>
    </row>
    <row r="24" spans="1:14" s="118" customFormat="1" x14ac:dyDescent="0.35">
      <c r="A24" s="3"/>
      <c r="B24" s="3" t="s">
        <v>371</v>
      </c>
      <c r="C24" s="3"/>
      <c r="D24" s="3"/>
      <c r="I24" s="60"/>
    </row>
    <row r="25" spans="1:14" s="118" customFormat="1" x14ac:dyDescent="0.35">
      <c r="A25" s="3"/>
      <c r="B25" s="3" t="s">
        <v>372</v>
      </c>
      <c r="C25" s="3"/>
      <c r="D25" s="3"/>
    </row>
    <row r="26" spans="1:14" s="118" customFormat="1" x14ac:dyDescent="0.35">
      <c r="A26" s="3" t="s">
        <v>373</v>
      </c>
      <c r="B26" s="3"/>
      <c r="C26" s="3"/>
      <c r="D26" s="3"/>
    </row>
    <row r="27" spans="1:14" s="118" customFormat="1" x14ac:dyDescent="0.35">
      <c r="A27" s="3" t="s">
        <v>374</v>
      </c>
      <c r="B27" s="3"/>
      <c r="C27" s="3"/>
      <c r="D27" s="3"/>
    </row>
    <row r="28" spans="1:14" s="118" customFormat="1" x14ac:dyDescent="0.35">
      <c r="A28" s="3"/>
      <c r="B28" s="3" t="s">
        <v>375</v>
      </c>
      <c r="C28" s="3"/>
      <c r="D28" s="3"/>
    </row>
    <row r="29" spans="1:14" s="118" customFormat="1" x14ac:dyDescent="0.35">
      <c r="A29" s="3"/>
      <c r="B29" s="3" t="s">
        <v>376</v>
      </c>
      <c r="C29" s="3"/>
      <c r="D29" s="3"/>
    </row>
    <row r="30" spans="1:14" x14ac:dyDescent="0.35">
      <c r="A30" s="1" t="s">
        <v>377</v>
      </c>
    </row>
    <row r="32" spans="1:14" x14ac:dyDescent="0.35">
      <c r="A32" s="48" t="s">
        <v>90</v>
      </c>
    </row>
    <row r="33" spans="1:6" x14ac:dyDescent="0.35">
      <c r="A33" s="1" t="s">
        <v>224</v>
      </c>
      <c r="F33" s="58"/>
    </row>
    <row r="34" spans="1:6" x14ac:dyDescent="0.35">
      <c r="F34" s="58"/>
    </row>
    <row r="35" spans="1:6" x14ac:dyDescent="0.35">
      <c r="A35" s="13" t="s">
        <v>92</v>
      </c>
    </row>
  </sheetData>
  <hyperlinks>
    <hyperlink ref="A35" location="Menu!A1" display="Return" xr:uid="{A58C74AC-4217-4A86-BC35-610C1ECE918D}"/>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6F64C-6DF4-43F8-AADA-1D5DAF4B854B}">
  <sheetPr>
    <tabColor rgb="FF006068"/>
  </sheetPr>
  <dimension ref="A1:N27"/>
  <sheetViews>
    <sheetView showGridLines="0" zoomScaleNormal="100" workbookViewId="0"/>
  </sheetViews>
  <sheetFormatPr defaultColWidth="9.1796875" defaultRowHeight="14.5" x14ac:dyDescent="0.35"/>
  <cols>
    <col min="1" max="1" width="9.1796875" style="1"/>
    <col min="2" max="3" width="14" style="1" customWidth="1"/>
    <col min="4" max="4" width="9.1796875" style="1"/>
    <col min="5" max="5" width="14" style="1" customWidth="1"/>
    <col min="6" max="8" width="9.1796875" style="1"/>
    <col min="9" max="9" width="11.54296875" style="1" customWidth="1"/>
    <col min="10" max="10" width="9.54296875" style="1" customWidth="1"/>
    <col min="11" max="11" width="9.1796875" style="1"/>
    <col min="12" max="12" width="22" style="1" customWidth="1"/>
    <col min="13" max="17" width="9.1796875" style="1"/>
    <col min="18" max="18" width="14.54296875" style="1" bestFit="1" customWidth="1"/>
    <col min="19" max="16384" width="9.1796875" style="1"/>
  </cols>
  <sheetData>
    <row r="1" spans="1:14" s="38" customFormat="1" ht="18.5" x14ac:dyDescent="0.45">
      <c r="A1" s="56" t="s">
        <v>67</v>
      </c>
      <c r="M1" s="115"/>
      <c r="N1" s="39"/>
    </row>
    <row r="3" spans="1:14" ht="29" x14ac:dyDescent="0.35">
      <c r="A3" s="133" t="s">
        <v>378</v>
      </c>
      <c r="B3" s="133" t="s">
        <v>160</v>
      </c>
      <c r="C3" s="133" t="s">
        <v>379</v>
      </c>
      <c r="D3" s="133" t="s">
        <v>380</v>
      </c>
      <c r="E3" s="133" t="s">
        <v>359</v>
      </c>
      <c r="F3" s="133" t="s">
        <v>380</v>
      </c>
    </row>
    <row r="4" spans="1:14" x14ac:dyDescent="0.35">
      <c r="A4" s="283">
        <v>2021</v>
      </c>
      <c r="B4" s="289">
        <v>3174547</v>
      </c>
      <c r="C4" s="289">
        <v>2171859</v>
      </c>
      <c r="D4" s="290">
        <v>0.68414769099339212</v>
      </c>
      <c r="E4" s="289">
        <v>1002688</v>
      </c>
      <c r="F4" s="290">
        <v>0.31585230900660788</v>
      </c>
    </row>
    <row r="5" spans="1:14" x14ac:dyDescent="0.35">
      <c r="A5" s="283">
        <v>2022</v>
      </c>
      <c r="B5" s="289">
        <v>3249653</v>
      </c>
      <c r="C5" s="289">
        <v>2243128</v>
      </c>
      <c r="D5" s="290">
        <v>0.69026693003837636</v>
      </c>
      <c r="E5" s="289">
        <v>1006525</v>
      </c>
      <c r="F5" s="290">
        <v>0.30973306996162364</v>
      </c>
    </row>
    <row r="6" spans="1:14" x14ac:dyDescent="0.35">
      <c r="A6" s="183">
        <v>2023</v>
      </c>
      <c r="B6" s="259">
        <v>3353164</v>
      </c>
      <c r="C6" s="259">
        <v>2349936</v>
      </c>
      <c r="D6" s="260">
        <v>0.70081153203362556</v>
      </c>
      <c r="E6" s="259">
        <v>1003228</v>
      </c>
      <c r="F6" s="260">
        <v>0.29918846796637444</v>
      </c>
      <c r="H6" s="72"/>
    </row>
    <row r="7" spans="1:14" x14ac:dyDescent="0.35">
      <c r="A7" s="183">
        <v>2024</v>
      </c>
      <c r="B7" s="259">
        <v>3447256</v>
      </c>
      <c r="C7" s="259">
        <v>2354052</v>
      </c>
      <c r="D7" s="260">
        <v>0.6828770477156324</v>
      </c>
      <c r="E7" s="259">
        <v>1093204</v>
      </c>
      <c r="F7" s="260">
        <v>0.3171229522843676</v>
      </c>
    </row>
    <row r="8" spans="1:14" x14ac:dyDescent="0.35">
      <c r="A8" s="183">
        <v>2025</v>
      </c>
      <c r="B8" s="259">
        <v>3486291</v>
      </c>
      <c r="C8" s="259">
        <v>2344770</v>
      </c>
      <c r="D8" s="260">
        <v>0.6725686409998477</v>
      </c>
      <c r="E8" s="259">
        <v>1141521</v>
      </c>
      <c r="F8" s="260">
        <v>0.3274313590001523</v>
      </c>
    </row>
    <row r="9" spans="1:14" x14ac:dyDescent="0.35">
      <c r="A9" s="183">
        <v>2026</v>
      </c>
      <c r="B9" s="259">
        <v>3546055</v>
      </c>
      <c r="C9" s="259">
        <v>2340767</v>
      </c>
      <c r="D9" s="260">
        <v>0.66010453870568842</v>
      </c>
      <c r="E9" s="259">
        <v>1205288</v>
      </c>
      <c r="F9" s="260">
        <v>0.33989546129431158</v>
      </c>
    </row>
    <row r="10" spans="1:14" x14ac:dyDescent="0.35">
      <c r="B10" s="54"/>
      <c r="C10" s="54"/>
      <c r="D10" s="54"/>
      <c r="E10" s="54"/>
      <c r="F10" s="54"/>
    </row>
    <row r="11" spans="1:14" ht="14.5" customHeight="1" x14ac:dyDescent="0.35">
      <c r="A11" s="47" t="s">
        <v>87</v>
      </c>
    </row>
    <row r="12" spans="1:14" x14ac:dyDescent="0.35">
      <c r="A12" s="3" t="s">
        <v>381</v>
      </c>
      <c r="B12" s="61"/>
    </row>
    <row r="13" spans="1:14" x14ac:dyDescent="0.35">
      <c r="A13" s="3" t="s">
        <v>382</v>
      </c>
      <c r="B13" s="61"/>
    </row>
    <row r="14" spans="1:14" x14ac:dyDescent="0.35">
      <c r="A14" s="266" t="s">
        <v>383</v>
      </c>
      <c r="B14" s="266"/>
      <c r="C14" s="266"/>
    </row>
    <row r="15" spans="1:14" x14ac:dyDescent="0.35">
      <c r="A15" s="266"/>
      <c r="B15" s="3" t="s">
        <v>366</v>
      </c>
      <c r="C15" s="266"/>
      <c r="F15" s="58"/>
    </row>
    <row r="16" spans="1:14" x14ac:dyDescent="0.35">
      <c r="A16" s="266"/>
      <c r="B16" s="3" t="s">
        <v>367</v>
      </c>
      <c r="C16" s="266"/>
      <c r="F16" s="58"/>
    </row>
    <row r="17" spans="1:11" x14ac:dyDescent="0.35">
      <c r="A17" s="266"/>
      <c r="B17" s="3" t="s">
        <v>368</v>
      </c>
      <c r="C17" s="266"/>
    </row>
    <row r="18" spans="1:11" x14ac:dyDescent="0.35">
      <c r="A18" s="266"/>
      <c r="B18" s="3" t="s">
        <v>369</v>
      </c>
      <c r="C18" s="266"/>
    </row>
    <row r="19" spans="1:11" x14ac:dyDescent="0.35">
      <c r="A19" s="291"/>
      <c r="B19" s="3" t="s">
        <v>370</v>
      </c>
      <c r="C19" s="266"/>
      <c r="F19" s="60"/>
    </row>
    <row r="20" spans="1:11" x14ac:dyDescent="0.35">
      <c r="A20" s="266"/>
      <c r="B20" s="3" t="s">
        <v>371</v>
      </c>
      <c r="C20" s="266"/>
    </row>
    <row r="21" spans="1:11" x14ac:dyDescent="0.35">
      <c r="A21" s="266"/>
      <c r="B21" s="3" t="s">
        <v>372</v>
      </c>
      <c r="C21" s="266"/>
    </row>
    <row r="22" spans="1:11" x14ac:dyDescent="0.35">
      <c r="A22" s="6" t="s">
        <v>352</v>
      </c>
      <c r="K22" s="58"/>
    </row>
    <row r="24" spans="1:11" x14ac:dyDescent="0.35">
      <c r="A24" s="48" t="s">
        <v>90</v>
      </c>
    </row>
    <row r="25" spans="1:11" x14ac:dyDescent="0.35">
      <c r="A25" s="1" t="s">
        <v>224</v>
      </c>
    </row>
    <row r="27" spans="1:11" x14ac:dyDescent="0.35">
      <c r="A27" s="13" t="s">
        <v>92</v>
      </c>
    </row>
  </sheetData>
  <hyperlinks>
    <hyperlink ref="A27" location="Menu!A1" display="Return" xr:uid="{DAF84010-DFB8-479B-9C03-BE46027D5FDB}"/>
  </hyperlinks>
  <pageMargins left="0.7" right="0.7" top="0.75" bottom="0.75" header="0.3" footer="0.3"/>
  <headerFooter>
    <oddHeader>&amp;C&amp;"Calibri"&amp;10&amp;K000000 [IN CONFIDENCE RELEASE EXTERNAL]&amp;1#_x000D_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DAA45-E8C7-476D-8AF1-2E4775DDE357}">
  <sheetPr>
    <tabColor rgb="FF006068"/>
  </sheetPr>
  <dimension ref="A1:P18"/>
  <sheetViews>
    <sheetView showGridLines="0" zoomScaleNormal="100" workbookViewId="0">
      <selection sqref="A1:M1"/>
    </sheetView>
  </sheetViews>
  <sheetFormatPr defaultColWidth="27.54296875" defaultRowHeight="14.5" x14ac:dyDescent="0.35"/>
  <cols>
    <col min="1" max="1" width="21.81640625" style="1" customWidth="1"/>
    <col min="2" max="16" width="13.54296875" style="1" customWidth="1"/>
    <col min="17" max="16384" width="27.54296875" style="1"/>
  </cols>
  <sheetData>
    <row r="1" spans="1:16" s="38" customFormat="1" ht="17.149999999999999" customHeight="1" x14ac:dyDescent="0.45">
      <c r="A1" s="322" t="s">
        <v>69</v>
      </c>
      <c r="B1" s="322"/>
      <c r="C1" s="322"/>
      <c r="D1" s="322"/>
      <c r="E1" s="322"/>
      <c r="F1" s="322"/>
      <c r="G1" s="322"/>
      <c r="H1" s="322"/>
      <c r="I1" s="322"/>
      <c r="J1" s="322"/>
      <c r="K1" s="322"/>
      <c r="L1" s="322"/>
      <c r="M1" s="322"/>
    </row>
    <row r="2" spans="1:16" x14ac:dyDescent="0.35">
      <c r="A2" s="14"/>
      <c r="B2" s="14"/>
      <c r="C2" s="14"/>
      <c r="D2" s="14"/>
      <c r="E2" s="14"/>
      <c r="F2" s="14"/>
      <c r="G2" s="14"/>
      <c r="H2" s="14"/>
      <c r="I2" s="14"/>
      <c r="J2" s="14"/>
      <c r="K2" s="14"/>
      <c r="L2" s="14"/>
    </row>
    <row r="3" spans="1:16" x14ac:dyDescent="0.35">
      <c r="A3" s="187" t="s">
        <v>384</v>
      </c>
      <c r="B3" s="133">
        <v>41090</v>
      </c>
      <c r="C3" s="133">
        <v>41455</v>
      </c>
      <c r="D3" s="133">
        <v>41820</v>
      </c>
      <c r="E3" s="133">
        <v>42185</v>
      </c>
      <c r="F3" s="133">
        <v>42551</v>
      </c>
      <c r="G3" s="133">
        <v>42916</v>
      </c>
      <c r="H3" s="133">
        <v>43281</v>
      </c>
      <c r="I3" s="133">
        <v>43646</v>
      </c>
      <c r="J3" s="133">
        <v>44012</v>
      </c>
      <c r="K3" s="133">
        <v>44377</v>
      </c>
      <c r="L3" s="133">
        <v>44742</v>
      </c>
      <c r="M3" s="133">
        <v>45107</v>
      </c>
      <c r="N3" s="133">
        <v>45473</v>
      </c>
      <c r="O3" s="133">
        <v>45838</v>
      </c>
      <c r="P3" s="133">
        <v>46203</v>
      </c>
    </row>
    <row r="4" spans="1:16" x14ac:dyDescent="0.35">
      <c r="A4" s="172" t="s">
        <v>385</v>
      </c>
      <c r="B4" s="175">
        <v>503823</v>
      </c>
      <c r="C4" s="175">
        <v>527320</v>
      </c>
      <c r="D4" s="175">
        <v>543309</v>
      </c>
      <c r="E4" s="175">
        <v>558258</v>
      </c>
      <c r="F4" s="175">
        <v>566753</v>
      </c>
      <c r="G4" s="175">
        <v>572840</v>
      </c>
      <c r="H4" s="175">
        <v>573636</v>
      </c>
      <c r="I4" s="175">
        <v>583226</v>
      </c>
      <c r="J4" s="175">
        <v>588773</v>
      </c>
      <c r="K4" s="175">
        <v>594041</v>
      </c>
      <c r="L4" s="175">
        <v>606297</v>
      </c>
      <c r="M4" s="175">
        <v>652304</v>
      </c>
      <c r="N4" s="175">
        <v>660257</v>
      </c>
      <c r="O4" s="223">
        <v>650642</v>
      </c>
      <c r="P4" s="223">
        <v>638563</v>
      </c>
    </row>
    <row r="5" spans="1:16" x14ac:dyDescent="0.35">
      <c r="A5" s="172" t="s">
        <v>386</v>
      </c>
      <c r="B5" s="175">
        <v>183094</v>
      </c>
      <c r="C5" s="175">
        <v>190110</v>
      </c>
      <c r="D5" s="175">
        <v>194566</v>
      </c>
      <c r="E5" s="175">
        <v>197853</v>
      </c>
      <c r="F5" s="175">
        <v>200397</v>
      </c>
      <c r="G5" s="175">
        <v>201442</v>
      </c>
      <c r="H5" s="175">
        <v>201529</v>
      </c>
      <c r="I5" s="175">
        <v>204082</v>
      </c>
      <c r="J5" s="175">
        <v>205268</v>
      </c>
      <c r="K5" s="175">
        <v>206230</v>
      </c>
      <c r="L5" s="175">
        <v>211442</v>
      </c>
      <c r="M5" s="175">
        <v>211246</v>
      </c>
      <c r="N5" s="175">
        <v>214360</v>
      </c>
      <c r="O5" s="223">
        <v>210868</v>
      </c>
      <c r="P5" s="223">
        <v>206228</v>
      </c>
    </row>
    <row r="6" spans="1:16" x14ac:dyDescent="0.35">
      <c r="A6" s="172" t="s">
        <v>387</v>
      </c>
      <c r="B6" s="175">
        <v>1279246</v>
      </c>
      <c r="C6" s="175">
        <v>1429040</v>
      </c>
      <c r="D6" s="175">
        <v>1612216</v>
      </c>
      <c r="E6" s="175">
        <v>1774397</v>
      </c>
      <c r="F6" s="175">
        <v>1874399</v>
      </c>
      <c r="G6" s="175">
        <v>1986239</v>
      </c>
      <c r="H6" s="175">
        <v>2095672</v>
      </c>
      <c r="I6" s="175">
        <v>2176881</v>
      </c>
      <c r="J6" s="175">
        <v>2242956</v>
      </c>
      <c r="K6" s="175">
        <v>2311364</v>
      </c>
      <c r="L6" s="175">
        <v>2370590</v>
      </c>
      <c r="M6" s="175">
        <v>2419296</v>
      </c>
      <c r="N6" s="175">
        <v>2474872</v>
      </c>
      <c r="O6" s="223">
        <v>2534404</v>
      </c>
      <c r="P6" s="223">
        <v>2614671</v>
      </c>
    </row>
    <row r="7" spans="1:16" x14ac:dyDescent="0.35">
      <c r="A7" s="172" t="s">
        <v>388</v>
      </c>
      <c r="B7" s="162">
        <v>281</v>
      </c>
      <c r="C7" s="162">
        <v>373</v>
      </c>
      <c r="D7" s="162">
        <v>474</v>
      </c>
      <c r="E7" s="162">
        <v>411</v>
      </c>
      <c r="F7" s="162">
        <v>519</v>
      </c>
      <c r="G7" s="162">
        <v>484</v>
      </c>
      <c r="H7" s="175">
        <v>2295</v>
      </c>
      <c r="I7" s="175">
        <v>1885</v>
      </c>
      <c r="J7" s="263">
        <v>0</v>
      </c>
      <c r="K7" s="263">
        <v>0</v>
      </c>
      <c r="L7" s="263">
        <v>0</v>
      </c>
      <c r="M7" s="263">
        <v>0</v>
      </c>
      <c r="N7" s="263">
        <v>0</v>
      </c>
      <c r="O7" s="263">
        <v>0</v>
      </c>
      <c r="P7" s="263">
        <v>0</v>
      </c>
    </row>
    <row r="8" spans="1:16" x14ac:dyDescent="0.35">
      <c r="A8" s="159" t="s">
        <v>98</v>
      </c>
      <c r="B8" s="176">
        <v>1966444</v>
      </c>
      <c r="C8" s="176">
        <v>2146843</v>
      </c>
      <c r="D8" s="176">
        <v>2350565</v>
      </c>
      <c r="E8" s="176">
        <v>2530919</v>
      </c>
      <c r="F8" s="176">
        <v>2642068</v>
      </c>
      <c r="G8" s="176">
        <v>2761005</v>
      </c>
      <c r="H8" s="176">
        <v>2873132</v>
      </c>
      <c r="I8" s="176">
        <v>2966074</v>
      </c>
      <c r="J8" s="176">
        <v>3036997</v>
      </c>
      <c r="K8" s="176">
        <v>3111635</v>
      </c>
      <c r="L8" s="176">
        <v>3188329</v>
      </c>
      <c r="M8" s="176">
        <v>3282846</v>
      </c>
      <c r="N8" s="176">
        <v>3349489</v>
      </c>
      <c r="O8" s="224">
        <v>3395914</v>
      </c>
      <c r="P8" s="224">
        <v>3459462</v>
      </c>
    </row>
    <row r="9" spans="1:16" x14ac:dyDescent="0.35">
      <c r="A9" s="37"/>
      <c r="B9" s="37"/>
      <c r="C9" s="14"/>
      <c r="D9" s="14"/>
      <c r="E9" s="14"/>
      <c r="F9" s="14"/>
      <c r="G9" s="14"/>
      <c r="H9" s="14"/>
      <c r="I9" s="14"/>
      <c r="J9" s="14"/>
      <c r="K9" s="14"/>
      <c r="L9" s="14"/>
    </row>
    <row r="10" spans="1:16" s="3" customFormat="1" x14ac:dyDescent="0.35">
      <c r="A10" s="5" t="s">
        <v>87</v>
      </c>
      <c r="B10" s="1"/>
      <c r="C10" s="50"/>
      <c r="D10" s="50"/>
      <c r="E10" s="50"/>
      <c r="F10" s="50"/>
      <c r="G10" s="50"/>
      <c r="H10" s="50"/>
      <c r="I10" s="50"/>
      <c r="J10" s="50"/>
      <c r="K10" s="50"/>
      <c r="L10" s="50"/>
    </row>
    <row r="11" spans="1:16" x14ac:dyDescent="0.35">
      <c r="A11" s="20" t="s">
        <v>389</v>
      </c>
    </row>
    <row r="12" spans="1:16" x14ac:dyDescent="0.35">
      <c r="A12" s="6" t="s">
        <v>390</v>
      </c>
    </row>
    <row r="13" spans="1:16" x14ac:dyDescent="0.35">
      <c r="A13" s="3"/>
    </row>
    <row r="14" spans="1:16" x14ac:dyDescent="0.35">
      <c r="A14" s="4" t="s">
        <v>90</v>
      </c>
    </row>
    <row r="15" spans="1:16" x14ac:dyDescent="0.35">
      <c r="A15" s="3" t="s">
        <v>224</v>
      </c>
    </row>
    <row r="16" spans="1:16" x14ac:dyDescent="0.35">
      <c r="A16" s="3" t="s">
        <v>391</v>
      </c>
      <c r="F16" s="58"/>
    </row>
    <row r="18" spans="1:1" x14ac:dyDescent="0.35">
      <c r="A18" s="13" t="s">
        <v>92</v>
      </c>
    </row>
  </sheetData>
  <mergeCells count="1">
    <mergeCell ref="A1:M1"/>
  </mergeCells>
  <hyperlinks>
    <hyperlink ref="A18" location="Menu!A1" display="Return" xr:uid="{D741C03D-F099-4043-824C-397D7622D413}"/>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C0849-CA1C-4607-B436-54F675444319}">
  <sheetPr>
    <tabColor rgb="FF006068"/>
  </sheetPr>
  <dimension ref="A1:N38"/>
  <sheetViews>
    <sheetView showGridLines="0" workbookViewId="0">
      <selection sqref="A1:N1"/>
    </sheetView>
  </sheetViews>
  <sheetFormatPr defaultColWidth="9.1796875" defaultRowHeight="14.5" x14ac:dyDescent="0.35"/>
  <cols>
    <col min="1" max="1" width="16.54296875" style="1" customWidth="1"/>
    <col min="2" max="14" width="9.54296875" style="1" customWidth="1"/>
    <col min="15" max="16" width="9.1796875" style="1"/>
    <col min="17" max="17" width="10.54296875" style="1" customWidth="1"/>
    <col min="18" max="29" width="11.1796875" style="1" bestFit="1" customWidth="1"/>
    <col min="30" max="16384" width="9.1796875" style="1"/>
  </cols>
  <sheetData>
    <row r="1" spans="1:14" s="38" customFormat="1" ht="18.5" x14ac:dyDescent="0.45">
      <c r="A1" s="314" t="s">
        <v>71</v>
      </c>
      <c r="B1" s="314"/>
      <c r="C1" s="314"/>
      <c r="D1" s="314"/>
      <c r="E1" s="314"/>
      <c r="F1" s="314"/>
      <c r="G1" s="314"/>
      <c r="H1" s="314"/>
      <c r="I1" s="314"/>
      <c r="J1" s="314"/>
      <c r="K1" s="314"/>
      <c r="L1" s="314"/>
      <c r="M1" s="314"/>
      <c r="N1" s="314"/>
    </row>
    <row r="2" spans="1:14" x14ac:dyDescent="0.35">
      <c r="A2" s="45"/>
      <c r="B2" s="17"/>
      <c r="C2" s="16"/>
      <c r="D2" s="16"/>
      <c r="E2" s="16"/>
      <c r="F2" s="16"/>
      <c r="G2" s="16"/>
      <c r="H2" s="16"/>
      <c r="I2" s="16"/>
      <c r="J2" s="16"/>
      <c r="K2" s="16"/>
      <c r="L2" s="16"/>
      <c r="M2" s="16"/>
      <c r="N2" s="12"/>
    </row>
    <row r="3" spans="1:14" ht="29" x14ac:dyDescent="0.35">
      <c r="A3" s="133" t="s">
        <v>448</v>
      </c>
      <c r="B3" s="133">
        <v>45869</v>
      </c>
      <c r="C3" s="133">
        <v>45900</v>
      </c>
      <c r="D3" s="133">
        <v>45930</v>
      </c>
      <c r="E3" s="133">
        <v>45961</v>
      </c>
      <c r="F3" s="133">
        <v>45991</v>
      </c>
      <c r="G3" s="133">
        <v>46022</v>
      </c>
      <c r="H3" s="133">
        <v>46053</v>
      </c>
      <c r="I3" s="133">
        <v>46081</v>
      </c>
      <c r="J3" s="133">
        <v>46112</v>
      </c>
      <c r="K3" s="133">
        <v>46142</v>
      </c>
      <c r="L3" s="133">
        <v>46173</v>
      </c>
      <c r="M3" s="133">
        <v>46203</v>
      </c>
      <c r="N3" s="133" t="s">
        <v>392</v>
      </c>
    </row>
    <row r="4" spans="1:14" s="3" customFormat="1" x14ac:dyDescent="0.35">
      <c r="A4" s="172" t="s">
        <v>393</v>
      </c>
      <c r="B4" s="225">
        <v>0.997</v>
      </c>
      <c r="C4" s="225">
        <v>0.996</v>
      </c>
      <c r="D4" s="225">
        <v>0.997</v>
      </c>
      <c r="E4" s="225">
        <v>0.997</v>
      </c>
      <c r="F4" s="225">
        <v>0.996</v>
      </c>
      <c r="G4" s="225">
        <v>0.996</v>
      </c>
      <c r="H4" s="225">
        <v>0.73699999999999999</v>
      </c>
      <c r="I4" s="225">
        <v>0.997</v>
      </c>
      <c r="J4" s="225">
        <v>0.996</v>
      </c>
      <c r="K4" s="225">
        <v>0.996</v>
      </c>
      <c r="L4" s="225">
        <v>0.996</v>
      </c>
      <c r="M4" s="225">
        <v>0.99399999999999999</v>
      </c>
      <c r="N4" s="226">
        <v>0.96899999999999997</v>
      </c>
    </row>
    <row r="5" spans="1:14" s="3" customFormat="1" x14ac:dyDescent="0.35">
      <c r="A5" s="172" t="s">
        <v>394</v>
      </c>
      <c r="B5" s="225">
        <v>1E-3</v>
      </c>
      <c r="C5" s="225">
        <v>1E-3</v>
      </c>
      <c r="D5" s="225">
        <v>1E-3</v>
      </c>
      <c r="E5" s="225">
        <v>2E-3</v>
      </c>
      <c r="F5" s="225">
        <v>1E-3</v>
      </c>
      <c r="G5" s="225">
        <v>2E-3</v>
      </c>
      <c r="H5" s="225">
        <v>0.10199999999999999</v>
      </c>
      <c r="I5" s="225">
        <v>1E-3</v>
      </c>
      <c r="J5" s="225">
        <v>1E-3</v>
      </c>
      <c r="K5" s="225">
        <v>2E-3</v>
      </c>
      <c r="L5" s="225">
        <v>2E-3</v>
      </c>
      <c r="M5" s="225">
        <v>2E-3</v>
      </c>
      <c r="N5" s="226">
        <v>1.2E-2</v>
      </c>
    </row>
    <row r="6" spans="1:14" s="3" customFormat="1" x14ac:dyDescent="0.35">
      <c r="A6" s="172" t="s">
        <v>395</v>
      </c>
      <c r="B6" s="227">
        <v>2.9999999999999997E-4</v>
      </c>
      <c r="C6" s="227">
        <v>5.0000000000000001E-4</v>
      </c>
      <c r="D6" s="227">
        <v>2.9999999999999997E-4</v>
      </c>
      <c r="E6" s="227">
        <v>4.0000000000000002E-4</v>
      </c>
      <c r="F6" s="227">
        <v>4.0000000000000002E-4</v>
      </c>
      <c r="G6" s="227">
        <v>2.9999999999999997E-4</v>
      </c>
      <c r="H6" s="227">
        <v>4.2900000000000001E-2</v>
      </c>
      <c r="I6" s="227">
        <v>4.0000000000000002E-4</v>
      </c>
      <c r="J6" s="227">
        <v>2.9999999999999997E-4</v>
      </c>
      <c r="K6" s="227">
        <v>2.9999999999999997E-4</v>
      </c>
      <c r="L6" s="227">
        <v>4.0000000000000002E-4</v>
      </c>
      <c r="M6" s="227">
        <v>8.0000000000000004E-4</v>
      </c>
      <c r="N6" s="226">
        <v>5.0000000000000001E-3</v>
      </c>
    </row>
    <row r="7" spans="1:14" s="3" customFormat="1" x14ac:dyDescent="0.35">
      <c r="A7" s="172" t="s">
        <v>396</v>
      </c>
      <c r="B7" s="227">
        <v>2.9999999999999997E-4</v>
      </c>
      <c r="C7" s="227">
        <v>5.0000000000000001E-4</v>
      </c>
      <c r="D7" s="227">
        <v>4.0000000000000002E-4</v>
      </c>
      <c r="E7" s="227">
        <v>2.9999999999999997E-4</v>
      </c>
      <c r="F7" s="227">
        <v>4.0000000000000002E-4</v>
      </c>
      <c r="G7" s="227">
        <v>2.9999999999999997E-4</v>
      </c>
      <c r="H7" s="227">
        <v>4.6399999999999997E-2</v>
      </c>
      <c r="I7" s="227">
        <v>4.0000000000000002E-4</v>
      </c>
      <c r="J7" s="227">
        <v>4.0000000000000002E-4</v>
      </c>
      <c r="K7" s="227">
        <v>2.9999999999999997E-4</v>
      </c>
      <c r="L7" s="227">
        <v>4.0000000000000002E-4</v>
      </c>
      <c r="M7" s="227">
        <v>1E-3</v>
      </c>
      <c r="N7" s="226">
        <v>5.0000000000000001E-3</v>
      </c>
    </row>
    <row r="8" spans="1:14" s="3" customFormat="1" x14ac:dyDescent="0.35">
      <c r="A8" s="172" t="s">
        <v>397</v>
      </c>
      <c r="B8" s="227">
        <v>8.9999999999999998E-4</v>
      </c>
      <c r="C8" s="227">
        <v>1E-3</v>
      </c>
      <c r="D8" s="227">
        <v>8.9999999999999998E-4</v>
      </c>
      <c r="E8" s="227">
        <v>8.0000000000000004E-4</v>
      </c>
      <c r="F8" s="227">
        <v>1E-3</v>
      </c>
      <c r="G8" s="227">
        <v>8.9999999999999998E-4</v>
      </c>
      <c r="H8" s="227">
        <v>7.1900000000000006E-2</v>
      </c>
      <c r="I8" s="227">
        <v>8.9999999999999998E-4</v>
      </c>
      <c r="J8" s="227">
        <v>8.9999999999999998E-4</v>
      </c>
      <c r="K8" s="227">
        <v>8.0000000000000004E-4</v>
      </c>
      <c r="L8" s="227">
        <v>1E-3</v>
      </c>
      <c r="M8" s="227">
        <v>1.1999999999999999E-3</v>
      </c>
      <c r="N8" s="226">
        <v>8.0000000000000002E-3</v>
      </c>
    </row>
    <row r="9" spans="1:14" s="3" customFormat="1" x14ac:dyDescent="0.35">
      <c r="A9" s="172" t="s">
        <v>398</v>
      </c>
      <c r="B9" s="227">
        <v>2.9999999999999997E-4</v>
      </c>
      <c r="C9" s="227">
        <v>2.9999999999999997E-4</v>
      </c>
      <c r="D9" s="227">
        <v>2.0000000000000001E-4</v>
      </c>
      <c r="E9" s="227">
        <v>2.9999999999999997E-4</v>
      </c>
      <c r="F9" s="227">
        <v>5.0000000000000001E-4</v>
      </c>
      <c r="G9" s="227">
        <v>5.0000000000000001E-4</v>
      </c>
      <c r="H9" s="227">
        <v>4.0000000000000002E-4</v>
      </c>
      <c r="I9" s="227">
        <v>2.9999999999999997E-4</v>
      </c>
      <c r="J9" s="227">
        <v>2.9999999999999997E-4</v>
      </c>
      <c r="K9" s="227">
        <v>2.0000000000000001E-4</v>
      </c>
      <c r="L9" s="227">
        <v>2.9999999999999997E-4</v>
      </c>
      <c r="M9" s="227">
        <v>4.0000000000000002E-4</v>
      </c>
      <c r="N9" s="228">
        <v>2.9999999999999997E-4</v>
      </c>
    </row>
    <row r="10" spans="1:14" s="3" customFormat="1" x14ac:dyDescent="0.35">
      <c r="A10" s="172" t="s">
        <v>399</v>
      </c>
      <c r="B10" s="227">
        <v>1E-4</v>
      </c>
      <c r="C10" s="227">
        <v>2.0000000000000001E-4</v>
      </c>
      <c r="D10" s="227">
        <v>1E-4</v>
      </c>
      <c r="E10" s="227">
        <v>1E-4</v>
      </c>
      <c r="F10" s="227">
        <v>4.0000000000000002E-4</v>
      </c>
      <c r="G10" s="227">
        <v>2.0000000000000001E-4</v>
      </c>
      <c r="H10" s="227">
        <v>1E-4</v>
      </c>
      <c r="I10" s="227">
        <v>1E-4</v>
      </c>
      <c r="J10" s="227">
        <v>1E-4</v>
      </c>
      <c r="K10" s="227">
        <v>1E-4</v>
      </c>
      <c r="L10" s="227">
        <v>1E-4</v>
      </c>
      <c r="M10" s="227">
        <v>1E-4</v>
      </c>
      <c r="N10" s="228">
        <v>1E-4</v>
      </c>
    </row>
    <row r="11" spans="1:14" s="3" customFormat="1" x14ac:dyDescent="0.35">
      <c r="A11" s="172" t="s">
        <v>400</v>
      </c>
      <c r="B11" s="227">
        <v>0</v>
      </c>
      <c r="C11" s="227">
        <v>1E-4</v>
      </c>
      <c r="D11" s="227">
        <v>0</v>
      </c>
      <c r="E11" s="227">
        <v>0</v>
      </c>
      <c r="F11" s="227">
        <v>1E-4</v>
      </c>
      <c r="G11" s="227">
        <v>0</v>
      </c>
      <c r="H11" s="227">
        <v>0</v>
      </c>
      <c r="I11" s="227">
        <v>0</v>
      </c>
      <c r="J11" s="227">
        <v>0</v>
      </c>
      <c r="K11" s="227">
        <v>0</v>
      </c>
      <c r="L11" s="227">
        <v>0</v>
      </c>
      <c r="M11" s="227">
        <v>0</v>
      </c>
      <c r="N11" s="228">
        <v>0</v>
      </c>
    </row>
    <row r="12" spans="1:14" s="3" customFormat="1" x14ac:dyDescent="0.35">
      <c r="A12" s="172" t="s">
        <v>401</v>
      </c>
      <c r="B12" s="227">
        <v>0</v>
      </c>
      <c r="C12" s="227">
        <v>0</v>
      </c>
      <c r="D12" s="227">
        <v>0</v>
      </c>
      <c r="E12" s="227">
        <v>0</v>
      </c>
      <c r="F12" s="227">
        <v>0</v>
      </c>
      <c r="G12" s="227">
        <v>0</v>
      </c>
      <c r="H12" s="227">
        <v>0</v>
      </c>
      <c r="I12" s="227">
        <v>0</v>
      </c>
      <c r="J12" s="227">
        <v>0</v>
      </c>
      <c r="K12" s="227">
        <v>0</v>
      </c>
      <c r="L12" s="227">
        <v>0</v>
      </c>
      <c r="M12" s="227">
        <v>0</v>
      </c>
      <c r="N12" s="228">
        <v>0</v>
      </c>
    </row>
    <row r="13" spans="1:14" s="3" customFormat="1" x14ac:dyDescent="0.35">
      <c r="A13" s="172" t="s">
        <v>402</v>
      </c>
      <c r="B13" s="227">
        <v>0</v>
      </c>
      <c r="C13" s="227">
        <v>1E-4</v>
      </c>
      <c r="D13" s="227">
        <v>0</v>
      </c>
      <c r="E13" s="227">
        <v>0</v>
      </c>
      <c r="F13" s="227">
        <v>0</v>
      </c>
      <c r="G13" s="227">
        <v>0</v>
      </c>
      <c r="H13" s="227">
        <v>0</v>
      </c>
      <c r="I13" s="227">
        <v>0</v>
      </c>
      <c r="J13" s="227">
        <v>1E-4</v>
      </c>
      <c r="K13" s="227">
        <v>0</v>
      </c>
      <c r="L13" s="227">
        <v>1E-4</v>
      </c>
      <c r="M13" s="227">
        <v>0</v>
      </c>
      <c r="N13" s="228">
        <v>0</v>
      </c>
    </row>
    <row r="14" spans="1:14" x14ac:dyDescent="0.35">
      <c r="A14" s="12"/>
      <c r="B14" s="12"/>
      <c r="C14" s="12"/>
      <c r="D14" s="12"/>
      <c r="E14" s="12"/>
      <c r="F14" s="12"/>
      <c r="G14" s="12"/>
      <c r="H14" s="12"/>
      <c r="I14" s="58"/>
      <c r="J14" s="12"/>
      <c r="K14" s="12"/>
      <c r="L14" s="12"/>
      <c r="M14" s="12"/>
      <c r="N14" s="12"/>
    </row>
    <row r="15" spans="1:14" ht="15" customHeight="1" x14ac:dyDescent="0.35">
      <c r="A15" s="5" t="s">
        <v>87</v>
      </c>
      <c r="B15" s="20"/>
    </row>
    <row r="16" spans="1:14" ht="15" customHeight="1" x14ac:dyDescent="0.35">
      <c r="A16" s="1" t="s">
        <v>403</v>
      </c>
      <c r="B16" s="20"/>
    </row>
    <row r="17" spans="1:14" ht="15" customHeight="1" x14ac:dyDescent="0.35">
      <c r="A17" s="1" t="s">
        <v>404</v>
      </c>
      <c r="B17" s="20"/>
    </row>
    <row r="18" spans="1:14" ht="15" customHeight="1" x14ac:dyDescent="0.35">
      <c r="A18" s="3" t="s">
        <v>405</v>
      </c>
      <c r="B18" s="11"/>
      <c r="C18" s="12"/>
      <c r="D18" s="12"/>
      <c r="E18" s="12"/>
      <c r="F18" s="12"/>
      <c r="G18" s="12"/>
      <c r="H18" s="12"/>
      <c r="I18" s="12"/>
      <c r="J18" s="282"/>
      <c r="K18" s="12"/>
      <c r="L18" s="12"/>
      <c r="M18" s="12"/>
      <c r="N18" s="12"/>
    </row>
    <row r="19" spans="1:14" ht="15" customHeight="1" x14ac:dyDescent="0.35">
      <c r="A19" s="1" t="s">
        <v>315</v>
      </c>
      <c r="B19" s="11"/>
      <c r="C19" s="12"/>
      <c r="D19" s="12"/>
      <c r="E19" s="12"/>
      <c r="F19" s="12"/>
      <c r="G19" s="12"/>
      <c r="H19" s="12"/>
      <c r="I19" s="12"/>
      <c r="J19" s="282"/>
      <c r="K19" s="12"/>
      <c r="L19" s="12"/>
      <c r="M19" s="12"/>
      <c r="N19" s="12"/>
    </row>
    <row r="20" spans="1:14" ht="15" customHeight="1" x14ac:dyDescent="0.35">
      <c r="A20" s="294"/>
      <c r="B20" s="293"/>
      <c r="C20" s="292"/>
      <c r="D20" s="292"/>
      <c r="E20" s="292"/>
      <c r="F20" s="292"/>
      <c r="G20" s="12"/>
      <c r="H20" s="12"/>
      <c r="I20" s="12"/>
      <c r="J20" s="248"/>
      <c r="K20" s="12"/>
      <c r="L20" s="12"/>
      <c r="M20" s="12"/>
      <c r="N20" s="12"/>
    </row>
    <row r="21" spans="1:14" ht="15" customHeight="1" x14ac:dyDescent="0.35">
      <c r="A21" s="4" t="s">
        <v>90</v>
      </c>
      <c r="B21" s="11"/>
      <c r="C21" s="12"/>
      <c r="D21" s="12"/>
      <c r="E21" s="12"/>
      <c r="F21" s="12"/>
      <c r="G21" s="58"/>
      <c r="H21" s="12"/>
      <c r="I21" s="12"/>
      <c r="K21" s="12"/>
      <c r="L21" s="12"/>
      <c r="M21" s="12"/>
      <c r="N21" s="12"/>
    </row>
    <row r="22" spans="1:14" x14ac:dyDescent="0.35">
      <c r="A22" s="3" t="s">
        <v>224</v>
      </c>
    </row>
    <row r="24" spans="1:14" x14ac:dyDescent="0.35">
      <c r="A24" s="13" t="s">
        <v>92</v>
      </c>
    </row>
    <row r="27" spans="1:14" x14ac:dyDescent="0.35">
      <c r="B27" s="242"/>
      <c r="C27" s="242"/>
      <c r="D27" s="242"/>
      <c r="E27" s="242"/>
      <c r="F27" s="242"/>
      <c r="G27" s="242"/>
      <c r="H27" s="242"/>
      <c r="I27" s="242"/>
      <c r="J27" s="242"/>
      <c r="K27" s="242"/>
      <c r="L27" s="242"/>
      <c r="M27" s="242"/>
      <c r="N27" s="242"/>
    </row>
    <row r="28" spans="1:14" x14ac:dyDescent="0.35">
      <c r="B28" s="242"/>
      <c r="C28" s="242"/>
      <c r="D28" s="242"/>
      <c r="E28" s="242"/>
      <c r="F28" s="242"/>
      <c r="G28" s="242"/>
      <c r="H28" s="242"/>
      <c r="I28" s="242"/>
      <c r="J28" s="242"/>
      <c r="K28" s="242"/>
      <c r="L28" s="242"/>
      <c r="M28" s="242"/>
      <c r="N28" s="242"/>
    </row>
    <row r="29" spans="1:14" x14ac:dyDescent="0.35">
      <c r="B29" s="243"/>
      <c r="C29" s="243"/>
      <c r="D29" s="243"/>
      <c r="E29" s="243"/>
      <c r="F29" s="243"/>
      <c r="G29" s="243"/>
      <c r="H29" s="243"/>
      <c r="I29" s="243"/>
      <c r="J29" s="243"/>
      <c r="K29" s="243"/>
      <c r="L29" s="243"/>
      <c r="M29" s="243"/>
      <c r="N29" s="242"/>
    </row>
    <row r="30" spans="1:14" x14ac:dyDescent="0.35">
      <c r="B30" s="243"/>
      <c r="C30" s="243"/>
      <c r="D30" s="243"/>
      <c r="E30" s="243"/>
      <c r="F30" s="243"/>
      <c r="G30" s="243"/>
      <c r="H30" s="243"/>
      <c r="I30" s="243"/>
      <c r="J30" s="243"/>
      <c r="K30" s="243"/>
      <c r="L30" s="243"/>
      <c r="M30" s="243"/>
      <c r="N30" s="242"/>
    </row>
    <row r="31" spans="1:14" x14ac:dyDescent="0.35">
      <c r="B31" s="243"/>
      <c r="C31" s="243"/>
      <c r="D31" s="243"/>
      <c r="E31" s="243"/>
      <c r="F31" s="243"/>
      <c r="G31" s="243"/>
      <c r="H31" s="243"/>
      <c r="I31" s="243"/>
      <c r="J31" s="243"/>
      <c r="K31" s="243"/>
      <c r="L31" s="243"/>
      <c r="M31" s="243"/>
      <c r="N31" s="242"/>
    </row>
    <row r="32" spans="1:14" x14ac:dyDescent="0.35">
      <c r="B32" s="243"/>
      <c r="C32" s="243"/>
      <c r="D32" s="243"/>
      <c r="E32" s="243"/>
      <c r="F32" s="243"/>
      <c r="G32" s="243"/>
      <c r="H32" s="243"/>
      <c r="I32" s="243"/>
      <c r="J32" s="243"/>
      <c r="K32" s="243"/>
      <c r="L32" s="243"/>
      <c r="M32" s="243"/>
      <c r="N32" s="243"/>
    </row>
    <row r="33" spans="2:14" x14ac:dyDescent="0.35">
      <c r="B33" s="243"/>
      <c r="C33" s="243"/>
      <c r="D33" s="243"/>
      <c r="E33" s="243"/>
      <c r="F33" s="243"/>
      <c r="G33" s="243"/>
      <c r="H33" s="243"/>
      <c r="I33" s="243"/>
      <c r="J33" s="243"/>
      <c r="K33" s="243"/>
      <c r="L33" s="243"/>
      <c r="M33" s="243"/>
      <c r="N33" s="243"/>
    </row>
    <row r="34" spans="2:14" x14ac:dyDescent="0.35">
      <c r="B34" s="243"/>
      <c r="C34" s="243"/>
      <c r="D34" s="243"/>
      <c r="E34" s="243"/>
      <c r="F34" s="243"/>
      <c r="G34" s="243"/>
      <c r="H34" s="243"/>
      <c r="I34" s="243"/>
      <c r="J34" s="243"/>
      <c r="K34" s="243"/>
      <c r="L34" s="243"/>
      <c r="M34" s="243"/>
      <c r="N34" s="243"/>
    </row>
    <row r="35" spans="2:14" x14ac:dyDescent="0.35">
      <c r="B35" s="243"/>
      <c r="C35" s="243"/>
      <c r="D35" s="243"/>
      <c r="E35" s="243"/>
      <c r="F35" s="243"/>
      <c r="G35" s="243"/>
      <c r="H35" s="243"/>
      <c r="I35" s="243"/>
      <c r="J35" s="243"/>
      <c r="K35" s="243"/>
      <c r="L35" s="243"/>
      <c r="M35" s="243"/>
      <c r="N35" s="243"/>
    </row>
    <row r="36" spans="2:14" x14ac:dyDescent="0.35">
      <c r="B36" s="243"/>
      <c r="C36" s="243"/>
      <c r="D36" s="243"/>
      <c r="E36" s="243"/>
      <c r="F36" s="243"/>
      <c r="G36" s="243"/>
      <c r="H36" s="243"/>
      <c r="I36" s="243"/>
      <c r="J36" s="243"/>
      <c r="K36" s="243"/>
      <c r="L36" s="243"/>
      <c r="M36" s="243"/>
      <c r="N36" s="243"/>
    </row>
    <row r="37" spans="2:14" x14ac:dyDescent="0.35">
      <c r="B37" s="242"/>
      <c r="C37" s="242"/>
      <c r="D37" s="242"/>
      <c r="E37" s="242"/>
      <c r="F37" s="242"/>
      <c r="G37" s="242"/>
      <c r="H37" s="242"/>
      <c r="I37" s="242"/>
      <c r="J37" s="242"/>
      <c r="K37" s="242"/>
      <c r="L37" s="242"/>
      <c r="M37" s="242"/>
      <c r="N37" s="242"/>
    </row>
    <row r="38" spans="2:14" x14ac:dyDescent="0.35">
      <c r="B38" s="242"/>
      <c r="C38" s="242"/>
      <c r="D38" s="242"/>
      <c r="E38" s="242"/>
      <c r="F38" s="242"/>
      <c r="G38" s="242"/>
      <c r="H38" s="242"/>
      <c r="I38" s="242"/>
      <c r="J38" s="242"/>
      <c r="K38" s="242"/>
      <c r="L38" s="242"/>
      <c r="M38" s="242"/>
      <c r="N38" s="242"/>
    </row>
  </sheetData>
  <mergeCells count="1">
    <mergeCell ref="A1:N1"/>
  </mergeCells>
  <hyperlinks>
    <hyperlink ref="A24" location="Menu!A1" display="Return" xr:uid="{894F502A-69D7-4250-A113-1647A1E3F08F}"/>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3E801-FCE8-4A73-8004-A73DA6719528}">
  <sheetPr>
    <tabColor rgb="FF006068"/>
  </sheetPr>
  <dimension ref="A1:P41"/>
  <sheetViews>
    <sheetView showGridLines="0" workbookViewId="0">
      <selection sqref="A1:O1"/>
    </sheetView>
  </sheetViews>
  <sheetFormatPr defaultColWidth="8.54296875" defaultRowHeight="14.5" x14ac:dyDescent="0.35"/>
  <cols>
    <col min="1" max="1" width="16.54296875" style="1" customWidth="1"/>
    <col min="2" max="14" width="9.54296875" style="1" customWidth="1"/>
    <col min="15" max="16384" width="8.54296875" style="1"/>
  </cols>
  <sheetData>
    <row r="1" spans="1:16" s="38" customFormat="1" ht="18.5" x14ac:dyDescent="0.45">
      <c r="A1" s="314" t="s">
        <v>74</v>
      </c>
      <c r="B1" s="314"/>
      <c r="C1" s="314"/>
      <c r="D1" s="314"/>
      <c r="E1" s="314"/>
      <c r="F1" s="314"/>
      <c r="G1" s="314"/>
      <c r="H1" s="314"/>
      <c r="I1" s="314"/>
      <c r="J1" s="314"/>
      <c r="K1" s="314"/>
      <c r="L1" s="314"/>
      <c r="M1" s="314"/>
      <c r="N1" s="314"/>
      <c r="O1" s="314"/>
    </row>
    <row r="2" spans="1:16" x14ac:dyDescent="0.35">
      <c r="A2" s="45"/>
      <c r="B2" s="17"/>
      <c r="C2" s="16"/>
      <c r="D2" s="16"/>
      <c r="E2" s="16"/>
      <c r="F2" s="16"/>
      <c r="G2" s="16"/>
      <c r="H2" s="16"/>
      <c r="I2" s="16"/>
      <c r="J2" s="16"/>
      <c r="K2" s="16"/>
      <c r="L2" s="16"/>
      <c r="M2" s="16"/>
    </row>
    <row r="3" spans="1:16" ht="29" x14ac:dyDescent="0.35">
      <c r="A3" s="133" t="s">
        <v>448</v>
      </c>
      <c r="B3" s="133">
        <v>45869</v>
      </c>
      <c r="C3" s="133">
        <v>45900</v>
      </c>
      <c r="D3" s="133">
        <v>45930</v>
      </c>
      <c r="E3" s="133">
        <v>45961</v>
      </c>
      <c r="F3" s="133">
        <v>45991</v>
      </c>
      <c r="G3" s="133">
        <v>46022</v>
      </c>
      <c r="H3" s="133">
        <v>46053</v>
      </c>
      <c r="I3" s="133">
        <v>46081</v>
      </c>
      <c r="J3" s="133">
        <v>46112</v>
      </c>
      <c r="K3" s="133">
        <v>46142</v>
      </c>
      <c r="L3" s="133">
        <v>46173</v>
      </c>
      <c r="M3" s="133">
        <v>46203</v>
      </c>
      <c r="N3" s="133" t="s">
        <v>392</v>
      </c>
    </row>
    <row r="4" spans="1:16" s="3" customFormat="1" x14ac:dyDescent="0.35">
      <c r="A4" s="172" t="s">
        <v>393</v>
      </c>
      <c r="B4" s="140">
        <v>0.997</v>
      </c>
      <c r="C4" s="140">
        <v>0.996</v>
      </c>
      <c r="D4" s="140">
        <v>0.997</v>
      </c>
      <c r="E4" s="140">
        <v>0.997</v>
      </c>
      <c r="F4" s="140">
        <v>0.996</v>
      </c>
      <c r="G4" s="140">
        <v>0.996</v>
      </c>
      <c r="H4" s="140">
        <v>0.73699999999999999</v>
      </c>
      <c r="I4" s="140">
        <v>0.997</v>
      </c>
      <c r="J4" s="140">
        <v>0.996</v>
      </c>
      <c r="K4" s="140">
        <v>0.996</v>
      </c>
      <c r="L4" s="140">
        <v>0.996</v>
      </c>
      <c r="M4" s="140">
        <v>0.99399999999999999</v>
      </c>
      <c r="N4" s="160">
        <v>0.96899999999999997</v>
      </c>
    </row>
    <row r="5" spans="1:16" s="3" customFormat="1" x14ac:dyDescent="0.35">
      <c r="A5" s="172" t="s">
        <v>394</v>
      </c>
      <c r="B5" s="140">
        <v>1E-3</v>
      </c>
      <c r="C5" s="140">
        <v>1E-3</v>
      </c>
      <c r="D5" s="140">
        <v>1E-3</v>
      </c>
      <c r="E5" s="140">
        <v>2E-3</v>
      </c>
      <c r="F5" s="140">
        <v>1E-3</v>
      </c>
      <c r="G5" s="140">
        <v>2E-3</v>
      </c>
      <c r="H5" s="140">
        <v>0.10199999999999999</v>
      </c>
      <c r="I5" s="140">
        <v>1E-3</v>
      </c>
      <c r="J5" s="140">
        <v>1E-3</v>
      </c>
      <c r="K5" s="140">
        <v>2E-3</v>
      </c>
      <c r="L5" s="140">
        <v>2E-3</v>
      </c>
      <c r="M5" s="140">
        <v>2E-3</v>
      </c>
      <c r="N5" s="160">
        <v>1.2E-2</v>
      </c>
    </row>
    <row r="6" spans="1:16" s="3" customFormat="1" x14ac:dyDescent="0.35">
      <c r="A6" s="172" t="s">
        <v>395</v>
      </c>
      <c r="B6" s="229">
        <v>2.9999999999999997E-4</v>
      </c>
      <c r="C6" s="229">
        <v>5.0000000000000001E-4</v>
      </c>
      <c r="D6" s="229">
        <v>2.9999999999999997E-4</v>
      </c>
      <c r="E6" s="229">
        <v>4.0000000000000002E-4</v>
      </c>
      <c r="F6" s="229">
        <v>4.0000000000000002E-4</v>
      </c>
      <c r="G6" s="229">
        <v>2.9999999999999997E-4</v>
      </c>
      <c r="H6" s="229">
        <v>4.2799999999999998E-2</v>
      </c>
      <c r="I6" s="229">
        <v>2.9999999999999997E-4</v>
      </c>
      <c r="J6" s="229">
        <v>2.9999999999999997E-4</v>
      </c>
      <c r="K6" s="229">
        <v>2.9999999999999997E-4</v>
      </c>
      <c r="L6" s="229">
        <v>4.0000000000000002E-4</v>
      </c>
      <c r="M6" s="229">
        <v>8.0000000000000004E-4</v>
      </c>
      <c r="N6" s="160">
        <v>5.0000000000000001E-3</v>
      </c>
    </row>
    <row r="7" spans="1:16" s="3" customFormat="1" x14ac:dyDescent="0.35">
      <c r="A7" s="172" t="s">
        <v>396</v>
      </c>
      <c r="B7" s="229">
        <v>2.9999999999999997E-4</v>
      </c>
      <c r="C7" s="229">
        <v>5.0000000000000001E-4</v>
      </c>
      <c r="D7" s="229">
        <v>4.0000000000000002E-4</v>
      </c>
      <c r="E7" s="229">
        <v>2.9999999999999997E-4</v>
      </c>
      <c r="F7" s="229">
        <v>4.0000000000000002E-4</v>
      </c>
      <c r="G7" s="229">
        <v>2.9999999999999997E-4</v>
      </c>
      <c r="H7" s="229">
        <v>4.6100000000000002E-2</v>
      </c>
      <c r="I7" s="229">
        <v>2.9999999999999997E-4</v>
      </c>
      <c r="J7" s="229">
        <v>4.0000000000000002E-4</v>
      </c>
      <c r="K7" s="229">
        <v>2.9999999999999997E-4</v>
      </c>
      <c r="L7" s="229">
        <v>4.0000000000000002E-4</v>
      </c>
      <c r="M7" s="229">
        <v>1E-3</v>
      </c>
      <c r="N7" s="160">
        <v>5.0000000000000001E-3</v>
      </c>
    </row>
    <row r="8" spans="1:16" s="3" customFormat="1" x14ac:dyDescent="0.35">
      <c r="A8" s="172" t="s">
        <v>397</v>
      </c>
      <c r="B8" s="229">
        <v>8.9999999999999998E-4</v>
      </c>
      <c r="C8" s="229">
        <v>1E-3</v>
      </c>
      <c r="D8" s="229">
        <v>8.9999999999999998E-4</v>
      </c>
      <c r="E8" s="229">
        <v>8.0000000000000004E-4</v>
      </c>
      <c r="F8" s="229">
        <v>8.9999999999999998E-4</v>
      </c>
      <c r="G8" s="229">
        <v>8.0000000000000004E-4</v>
      </c>
      <c r="H8" s="229">
        <v>7.1599999999999997E-2</v>
      </c>
      <c r="I8" s="229">
        <v>8.9999999999999998E-4</v>
      </c>
      <c r="J8" s="229">
        <v>8.9999999999999998E-4</v>
      </c>
      <c r="K8" s="229">
        <v>8.0000000000000004E-4</v>
      </c>
      <c r="L8" s="229">
        <v>1E-3</v>
      </c>
      <c r="M8" s="229">
        <v>1.1999999999999999E-3</v>
      </c>
      <c r="N8" s="160">
        <v>8.0000000000000002E-3</v>
      </c>
    </row>
    <row r="9" spans="1:16" s="3" customFormat="1" x14ac:dyDescent="0.35">
      <c r="A9" s="172" t="s">
        <v>398</v>
      </c>
      <c r="B9" s="229">
        <v>2.9999999999999997E-4</v>
      </c>
      <c r="C9" s="229">
        <v>2.9999999999999997E-4</v>
      </c>
      <c r="D9" s="229">
        <v>2.0000000000000001E-4</v>
      </c>
      <c r="E9" s="229">
        <v>2.9999999999999997E-4</v>
      </c>
      <c r="F9" s="229">
        <v>5.0000000000000001E-4</v>
      </c>
      <c r="G9" s="229">
        <v>4.0000000000000002E-4</v>
      </c>
      <c r="H9" s="229">
        <v>4.0000000000000002E-4</v>
      </c>
      <c r="I9" s="229">
        <v>2.9999999999999997E-4</v>
      </c>
      <c r="J9" s="229">
        <v>2.9999999999999997E-4</v>
      </c>
      <c r="K9" s="229">
        <v>2.0000000000000001E-4</v>
      </c>
      <c r="L9" s="229">
        <v>2.9999999999999997E-4</v>
      </c>
      <c r="M9" s="229">
        <v>4.0000000000000002E-4</v>
      </c>
      <c r="N9" s="230">
        <v>2.9999999999999997E-4</v>
      </c>
    </row>
    <row r="10" spans="1:16" s="3" customFormat="1" x14ac:dyDescent="0.35">
      <c r="A10" s="172" t="s">
        <v>399</v>
      </c>
      <c r="B10" s="229">
        <v>1E-4</v>
      </c>
      <c r="C10" s="229">
        <v>2.0000000000000001E-4</v>
      </c>
      <c r="D10" s="229">
        <v>1E-4</v>
      </c>
      <c r="E10" s="229">
        <v>1E-4</v>
      </c>
      <c r="F10" s="229">
        <v>4.0000000000000002E-4</v>
      </c>
      <c r="G10" s="229">
        <v>2.0000000000000001E-4</v>
      </c>
      <c r="H10" s="229">
        <v>1E-4</v>
      </c>
      <c r="I10" s="229">
        <v>1E-4</v>
      </c>
      <c r="J10" s="229">
        <v>1E-4</v>
      </c>
      <c r="K10" s="229">
        <v>1E-4</v>
      </c>
      <c r="L10" s="229">
        <v>1E-4</v>
      </c>
      <c r="M10" s="229">
        <v>1E-4</v>
      </c>
      <c r="N10" s="230">
        <v>1E-4</v>
      </c>
      <c r="P10" s="266"/>
    </row>
    <row r="11" spans="1:16" s="3" customFormat="1" x14ac:dyDescent="0.35">
      <c r="A11" s="172" t="s">
        <v>400</v>
      </c>
      <c r="B11" s="229">
        <v>0</v>
      </c>
      <c r="C11" s="229">
        <v>1E-4</v>
      </c>
      <c r="D11" s="229">
        <v>0</v>
      </c>
      <c r="E11" s="229">
        <v>0</v>
      </c>
      <c r="F11" s="229">
        <v>1E-4</v>
      </c>
      <c r="G11" s="229">
        <v>0</v>
      </c>
      <c r="H11" s="229">
        <v>0</v>
      </c>
      <c r="I11" s="229">
        <v>0</v>
      </c>
      <c r="J11" s="229">
        <v>0</v>
      </c>
      <c r="K11" s="229">
        <v>0</v>
      </c>
      <c r="L11" s="229">
        <v>0</v>
      </c>
      <c r="M11" s="229">
        <v>0</v>
      </c>
      <c r="N11" s="230">
        <v>0</v>
      </c>
    </row>
    <row r="12" spans="1:16" s="3" customFormat="1" x14ac:dyDescent="0.35">
      <c r="A12" s="172" t="s">
        <v>401</v>
      </c>
      <c r="B12" s="229">
        <v>0</v>
      </c>
      <c r="C12" s="229">
        <v>0</v>
      </c>
      <c r="D12" s="229">
        <v>0</v>
      </c>
      <c r="E12" s="229">
        <v>0</v>
      </c>
      <c r="F12" s="229">
        <v>0</v>
      </c>
      <c r="G12" s="229">
        <v>0</v>
      </c>
      <c r="H12" s="229">
        <v>0</v>
      </c>
      <c r="I12" s="229">
        <v>0</v>
      </c>
      <c r="J12" s="229">
        <v>0</v>
      </c>
      <c r="K12" s="229">
        <v>0</v>
      </c>
      <c r="L12" s="229">
        <v>0</v>
      </c>
      <c r="M12" s="229">
        <v>0</v>
      </c>
      <c r="N12" s="230">
        <v>0</v>
      </c>
    </row>
    <row r="13" spans="1:16" s="3" customFormat="1" x14ac:dyDescent="0.35">
      <c r="A13" s="172" t="s">
        <v>402</v>
      </c>
      <c r="B13" s="229">
        <v>0</v>
      </c>
      <c r="C13" s="229">
        <v>1E-4</v>
      </c>
      <c r="D13" s="229">
        <v>0</v>
      </c>
      <c r="E13" s="229">
        <v>0</v>
      </c>
      <c r="F13" s="229">
        <v>0</v>
      </c>
      <c r="G13" s="229">
        <v>0</v>
      </c>
      <c r="H13" s="229">
        <v>0</v>
      </c>
      <c r="I13" s="229">
        <v>0</v>
      </c>
      <c r="J13" s="229">
        <v>1E-4</v>
      </c>
      <c r="K13" s="229">
        <v>0</v>
      </c>
      <c r="L13" s="229">
        <v>1E-4</v>
      </c>
      <c r="M13" s="229">
        <v>1E-4</v>
      </c>
      <c r="N13" s="230">
        <v>0</v>
      </c>
    </row>
    <row r="14" spans="1:16" x14ac:dyDescent="0.35">
      <c r="A14" s="18"/>
      <c r="B14" s="18"/>
      <c r="C14" s="18"/>
      <c r="D14" s="12"/>
      <c r="E14" s="12"/>
      <c r="F14" s="12"/>
      <c r="G14" s="12"/>
      <c r="H14" s="3"/>
      <c r="I14" s="12"/>
      <c r="J14" s="58"/>
      <c r="K14" s="12"/>
      <c r="L14" s="12"/>
      <c r="M14" s="12"/>
      <c r="N14" s="12"/>
    </row>
    <row r="15" spans="1:16" ht="15" customHeight="1" x14ac:dyDescent="0.35">
      <c r="A15" s="4" t="s">
        <v>87</v>
      </c>
      <c r="B15" s="3"/>
      <c r="C15" s="3"/>
    </row>
    <row r="16" spans="1:16" ht="15" customHeight="1" x14ac:dyDescent="0.35">
      <c r="A16" s="3" t="s">
        <v>403</v>
      </c>
      <c r="B16" s="3"/>
      <c r="C16" s="18"/>
      <c r="D16" s="12"/>
      <c r="E16" s="12"/>
      <c r="F16" s="12"/>
      <c r="G16" s="12"/>
      <c r="H16" s="12"/>
      <c r="I16" s="12"/>
      <c r="J16" s="12"/>
      <c r="K16" s="12"/>
      <c r="L16" s="12"/>
      <c r="M16" s="12"/>
    </row>
    <row r="17" spans="1:14" ht="15" customHeight="1" x14ac:dyDescent="0.35">
      <c r="A17" s="3" t="s">
        <v>404</v>
      </c>
      <c r="B17" s="3"/>
      <c r="C17" s="18"/>
      <c r="D17" s="12"/>
      <c r="E17" s="12"/>
      <c r="F17" s="12"/>
      <c r="G17" s="12"/>
      <c r="H17" s="12"/>
      <c r="I17" s="12"/>
      <c r="J17" s="12"/>
      <c r="K17" s="12"/>
      <c r="L17" s="12"/>
      <c r="M17" s="12"/>
    </row>
    <row r="18" spans="1:14" ht="15" customHeight="1" x14ac:dyDescent="0.35">
      <c r="A18" s="3" t="s">
        <v>405</v>
      </c>
      <c r="B18" s="21"/>
      <c r="C18" s="3"/>
      <c r="J18" s="58"/>
    </row>
    <row r="19" spans="1:14" ht="15" customHeight="1" x14ac:dyDescent="0.35">
      <c r="A19" s="1" t="s">
        <v>315</v>
      </c>
      <c r="B19" s="11"/>
      <c r="C19" s="12"/>
      <c r="D19" s="12"/>
      <c r="E19" s="12"/>
      <c r="F19" s="12"/>
      <c r="G19" s="12"/>
      <c r="H19" s="12"/>
      <c r="I19" s="12"/>
      <c r="J19" s="282"/>
      <c r="K19" s="12"/>
      <c r="L19" s="12"/>
      <c r="M19" s="12"/>
      <c r="N19" s="12"/>
    </row>
    <row r="20" spans="1:14" x14ac:dyDescent="0.35">
      <c r="A20" s="73"/>
      <c r="B20" s="3"/>
      <c r="C20" s="3"/>
    </row>
    <row r="21" spans="1:14" x14ac:dyDescent="0.35">
      <c r="A21" s="4" t="s">
        <v>90</v>
      </c>
      <c r="B21" s="3"/>
      <c r="C21" s="3"/>
      <c r="F21" s="58"/>
    </row>
    <row r="22" spans="1:14" x14ac:dyDescent="0.35">
      <c r="A22" s="3" t="s">
        <v>224</v>
      </c>
      <c r="B22" s="3"/>
      <c r="C22" s="3"/>
    </row>
    <row r="24" spans="1:14" x14ac:dyDescent="0.35">
      <c r="A24" s="13" t="s">
        <v>92</v>
      </c>
    </row>
    <row r="27" spans="1:14" x14ac:dyDescent="0.35">
      <c r="B27" s="244"/>
      <c r="C27" s="244"/>
      <c r="D27" s="244"/>
      <c r="E27" s="244"/>
      <c r="F27" s="244"/>
      <c r="G27" s="244"/>
      <c r="H27" s="244"/>
      <c r="I27" s="244"/>
      <c r="J27" s="244"/>
      <c r="K27" s="244"/>
      <c r="L27" s="244"/>
      <c r="M27" s="244"/>
      <c r="N27" s="244"/>
    </row>
    <row r="28" spans="1:14" x14ac:dyDescent="0.35">
      <c r="B28" s="244"/>
      <c r="C28" s="244"/>
      <c r="D28" s="244"/>
      <c r="E28" s="244"/>
      <c r="F28" s="244"/>
      <c r="G28" s="244"/>
      <c r="H28" s="244"/>
      <c r="I28" s="244"/>
      <c r="J28" s="244"/>
      <c r="K28" s="244"/>
      <c r="L28" s="244"/>
      <c r="M28" s="244"/>
      <c r="N28" s="244"/>
    </row>
    <row r="29" spans="1:14" x14ac:dyDescent="0.35">
      <c r="B29" s="245"/>
      <c r="C29" s="245"/>
      <c r="D29" s="245"/>
      <c r="E29" s="245"/>
      <c r="F29" s="245"/>
      <c r="G29" s="245"/>
      <c r="H29" s="245"/>
      <c r="I29" s="245"/>
      <c r="J29" s="245"/>
      <c r="K29" s="245"/>
      <c r="L29" s="245"/>
      <c r="M29" s="245"/>
      <c r="N29" s="244"/>
    </row>
    <row r="30" spans="1:14" x14ac:dyDescent="0.35">
      <c r="B30" s="245"/>
      <c r="C30" s="245"/>
      <c r="D30" s="245"/>
      <c r="E30" s="245"/>
      <c r="F30" s="245"/>
      <c r="G30" s="245"/>
      <c r="H30" s="245"/>
      <c r="I30" s="245"/>
      <c r="J30" s="245"/>
      <c r="K30" s="245"/>
      <c r="L30" s="245"/>
      <c r="M30" s="245"/>
      <c r="N30" s="244"/>
    </row>
    <row r="31" spans="1:14" x14ac:dyDescent="0.35">
      <c r="B31" s="245"/>
      <c r="C31" s="245"/>
      <c r="D31" s="245"/>
      <c r="E31" s="245"/>
      <c r="F31" s="245"/>
      <c r="G31" s="245"/>
      <c r="H31" s="245"/>
      <c r="I31" s="245"/>
      <c r="J31" s="245"/>
      <c r="K31" s="245"/>
      <c r="L31" s="245"/>
      <c r="M31" s="245"/>
      <c r="N31" s="244"/>
    </row>
    <row r="32" spans="1:14" x14ac:dyDescent="0.35">
      <c r="B32" s="245"/>
      <c r="C32" s="245"/>
      <c r="D32" s="245"/>
      <c r="E32" s="245"/>
      <c r="F32" s="245"/>
      <c r="G32" s="245"/>
      <c r="H32" s="245"/>
      <c r="I32" s="245"/>
      <c r="J32" s="245"/>
      <c r="K32" s="245"/>
      <c r="L32" s="245"/>
      <c r="M32" s="245"/>
      <c r="N32" s="245"/>
    </row>
    <row r="33" spans="2:14" x14ac:dyDescent="0.35">
      <c r="B33" s="245"/>
      <c r="C33" s="245"/>
      <c r="D33" s="245"/>
      <c r="E33" s="245"/>
      <c r="F33" s="245"/>
      <c r="G33" s="245"/>
      <c r="H33" s="245"/>
      <c r="I33" s="245"/>
      <c r="J33" s="245"/>
      <c r="K33" s="245"/>
      <c r="L33" s="245"/>
      <c r="M33" s="245"/>
      <c r="N33" s="245"/>
    </row>
    <row r="34" spans="2:14" x14ac:dyDescent="0.35">
      <c r="B34" s="245"/>
      <c r="C34" s="245"/>
      <c r="D34" s="245"/>
      <c r="E34" s="245"/>
      <c r="F34" s="245"/>
      <c r="G34" s="245"/>
      <c r="H34" s="245"/>
      <c r="I34" s="245"/>
      <c r="J34" s="245"/>
      <c r="K34" s="245"/>
      <c r="L34" s="245"/>
      <c r="M34" s="245"/>
      <c r="N34" s="245"/>
    </row>
    <row r="35" spans="2:14" x14ac:dyDescent="0.35">
      <c r="B35" s="245"/>
      <c r="C35" s="245"/>
      <c r="D35" s="245"/>
      <c r="E35" s="245"/>
      <c r="F35" s="245"/>
      <c r="G35" s="245"/>
      <c r="H35" s="245"/>
      <c r="I35" s="245"/>
      <c r="J35" s="245"/>
      <c r="K35" s="245"/>
      <c r="L35" s="245"/>
      <c r="M35" s="245"/>
      <c r="N35" s="245"/>
    </row>
    <row r="36" spans="2:14" x14ac:dyDescent="0.35">
      <c r="B36" s="245"/>
      <c r="C36" s="245"/>
      <c r="D36" s="245"/>
      <c r="E36" s="245"/>
      <c r="F36" s="245"/>
      <c r="G36" s="245"/>
      <c r="H36" s="245"/>
      <c r="I36" s="245"/>
      <c r="J36" s="245"/>
      <c r="K36" s="245"/>
      <c r="L36" s="245"/>
      <c r="M36" s="245"/>
      <c r="N36" s="245"/>
    </row>
    <row r="37" spans="2:14" x14ac:dyDescent="0.35">
      <c r="B37" s="244"/>
      <c r="C37" s="244"/>
      <c r="D37" s="244"/>
      <c r="E37" s="244"/>
      <c r="F37" s="244"/>
      <c r="G37" s="244"/>
      <c r="H37" s="244"/>
      <c r="I37" s="244"/>
      <c r="J37" s="244"/>
      <c r="K37" s="244"/>
      <c r="L37" s="244"/>
      <c r="M37" s="244"/>
      <c r="N37" s="244"/>
    </row>
    <row r="38" spans="2:14" x14ac:dyDescent="0.35">
      <c r="B38" s="244"/>
      <c r="C38" s="244"/>
      <c r="D38" s="244"/>
      <c r="E38" s="244"/>
      <c r="F38" s="244"/>
      <c r="G38" s="244"/>
      <c r="H38" s="244"/>
      <c r="I38" s="244"/>
      <c r="J38" s="244"/>
      <c r="K38" s="244"/>
      <c r="L38" s="244"/>
      <c r="M38" s="244"/>
      <c r="N38" s="244"/>
    </row>
    <row r="39" spans="2:14" x14ac:dyDescent="0.35">
      <c r="B39" s="244"/>
      <c r="C39" s="244"/>
      <c r="D39" s="244"/>
      <c r="E39" s="244"/>
      <c r="F39" s="244"/>
      <c r="G39" s="244"/>
      <c r="H39" s="244"/>
      <c r="I39" s="244"/>
      <c r="J39" s="244"/>
      <c r="K39" s="244"/>
      <c r="L39" s="244"/>
      <c r="M39" s="244"/>
      <c r="N39" s="244"/>
    </row>
    <row r="40" spans="2:14" x14ac:dyDescent="0.35">
      <c r="B40" s="244"/>
      <c r="C40" s="244"/>
      <c r="D40" s="244"/>
      <c r="E40" s="244"/>
      <c r="F40" s="244"/>
      <c r="G40" s="244"/>
      <c r="H40" s="244"/>
      <c r="I40" s="244"/>
      <c r="J40" s="244"/>
      <c r="K40" s="244"/>
      <c r="L40" s="244"/>
      <c r="M40" s="244"/>
      <c r="N40" s="244"/>
    </row>
    <row r="41" spans="2:14" x14ac:dyDescent="0.35">
      <c r="B41" s="244"/>
      <c r="C41" s="244"/>
      <c r="D41" s="244"/>
      <c r="E41" s="244"/>
      <c r="F41" s="244"/>
      <c r="G41" s="244"/>
      <c r="H41" s="244"/>
      <c r="I41" s="244"/>
      <c r="J41" s="244"/>
      <c r="K41" s="244"/>
      <c r="L41" s="244"/>
      <c r="M41" s="244"/>
      <c r="N41" s="244"/>
    </row>
  </sheetData>
  <mergeCells count="1">
    <mergeCell ref="A1:O1"/>
  </mergeCells>
  <phoneticPr fontId="26" type="noConversion"/>
  <hyperlinks>
    <hyperlink ref="A24" location="Menu!A1" display="Return" xr:uid="{A7D9F304-9614-4213-A38E-76C25A728918}"/>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8A341-7A05-44AE-A5E1-DAD3D0A9F93E}">
  <sheetPr>
    <tabColor rgb="FF006068"/>
  </sheetPr>
  <dimension ref="A1:F27"/>
  <sheetViews>
    <sheetView showGridLines="0" zoomScaleNormal="100" workbookViewId="0"/>
  </sheetViews>
  <sheetFormatPr defaultColWidth="9.1796875" defaultRowHeight="14.5" x14ac:dyDescent="0.35"/>
  <cols>
    <col min="1" max="6" width="11.54296875" style="1" customWidth="1"/>
    <col min="7" max="16384" width="9.1796875" style="1"/>
  </cols>
  <sheetData>
    <row r="1" spans="1:6" s="38" customFormat="1" ht="18.5" x14ac:dyDescent="0.45">
      <c r="A1" s="46" t="s">
        <v>76</v>
      </c>
    </row>
    <row r="3" spans="1:6" x14ac:dyDescent="0.35">
      <c r="A3" s="133" t="s">
        <v>406</v>
      </c>
      <c r="B3" s="133" t="s">
        <v>407</v>
      </c>
      <c r="C3" s="133" t="s">
        <v>408</v>
      </c>
      <c r="D3" s="133" t="s">
        <v>409</v>
      </c>
      <c r="E3" s="133" t="s">
        <v>410</v>
      </c>
      <c r="F3" s="133" t="s">
        <v>392</v>
      </c>
    </row>
    <row r="4" spans="1:6" x14ac:dyDescent="0.35">
      <c r="A4" s="172" t="s">
        <v>411</v>
      </c>
      <c r="B4" s="175">
        <v>15437</v>
      </c>
      <c r="C4" s="175">
        <v>18481</v>
      </c>
      <c r="D4" s="175">
        <v>11242</v>
      </c>
      <c r="E4" s="223">
        <v>15239</v>
      </c>
      <c r="F4" s="223">
        <v>18147</v>
      </c>
    </row>
    <row r="5" spans="1:6" x14ac:dyDescent="0.35">
      <c r="A5" s="172" t="s">
        <v>412</v>
      </c>
      <c r="B5" s="175">
        <v>12910</v>
      </c>
      <c r="C5" s="175">
        <v>17584</v>
      </c>
      <c r="D5" s="175">
        <v>14278</v>
      </c>
      <c r="E5" s="223">
        <v>14335</v>
      </c>
      <c r="F5" s="223">
        <v>16902</v>
      </c>
    </row>
    <row r="6" spans="1:6" x14ac:dyDescent="0.35">
      <c r="A6" s="172" t="s">
        <v>413</v>
      </c>
      <c r="B6" s="175">
        <v>11480</v>
      </c>
      <c r="C6" s="175">
        <v>8889</v>
      </c>
      <c r="D6" s="175">
        <v>11715</v>
      </c>
      <c r="E6" s="223">
        <v>14682</v>
      </c>
      <c r="F6" s="223">
        <v>17364</v>
      </c>
    </row>
    <row r="7" spans="1:6" x14ac:dyDescent="0.35">
      <c r="A7" s="172" t="s">
        <v>414</v>
      </c>
      <c r="B7" s="175">
        <v>8600</v>
      </c>
      <c r="C7" s="175">
        <v>8079</v>
      </c>
      <c r="D7" s="175">
        <v>10061</v>
      </c>
      <c r="E7" s="223">
        <v>13603</v>
      </c>
      <c r="F7" s="223">
        <v>18804</v>
      </c>
    </row>
    <row r="8" spans="1:6" x14ac:dyDescent="0.35">
      <c r="A8" s="172" t="s">
        <v>415</v>
      </c>
      <c r="B8" s="175">
        <v>10910</v>
      </c>
      <c r="C8" s="175">
        <v>8401</v>
      </c>
      <c r="D8" s="175">
        <v>11794</v>
      </c>
      <c r="E8" s="223">
        <v>13778</v>
      </c>
      <c r="F8" s="223">
        <v>16211</v>
      </c>
    </row>
    <row r="9" spans="1:6" x14ac:dyDescent="0.35">
      <c r="A9" s="172" t="s">
        <v>416</v>
      </c>
      <c r="B9" s="175">
        <v>211568</v>
      </c>
      <c r="C9" s="175">
        <v>7183</v>
      </c>
      <c r="D9" s="175">
        <v>10159</v>
      </c>
      <c r="E9" s="223">
        <v>11658</v>
      </c>
      <c r="F9" s="223">
        <v>13467</v>
      </c>
    </row>
    <row r="10" spans="1:6" x14ac:dyDescent="0.35">
      <c r="A10" s="172" t="s">
        <v>417</v>
      </c>
      <c r="B10" s="175">
        <v>27730</v>
      </c>
      <c r="C10" s="175">
        <v>5818</v>
      </c>
      <c r="D10" s="175">
        <v>9181</v>
      </c>
      <c r="E10" s="223">
        <v>11296</v>
      </c>
      <c r="F10" s="223">
        <v>12859</v>
      </c>
    </row>
    <row r="11" spans="1:6" x14ac:dyDescent="0.35">
      <c r="A11" s="172" t="s">
        <v>418</v>
      </c>
      <c r="B11" s="175">
        <v>10690</v>
      </c>
      <c r="C11" s="175">
        <v>7267</v>
      </c>
      <c r="D11" s="175">
        <v>12454</v>
      </c>
      <c r="E11" s="223">
        <v>14450</v>
      </c>
      <c r="F11" s="223">
        <v>15329</v>
      </c>
    </row>
    <row r="12" spans="1:6" x14ac:dyDescent="0.35">
      <c r="A12" s="172" t="s">
        <v>419</v>
      </c>
      <c r="B12" s="175">
        <v>8164</v>
      </c>
      <c r="C12" s="175">
        <v>9612</v>
      </c>
      <c r="D12" s="175">
        <v>13024</v>
      </c>
      <c r="E12" s="223">
        <v>15045</v>
      </c>
      <c r="F12" s="223">
        <v>16412</v>
      </c>
    </row>
    <row r="13" spans="1:6" x14ac:dyDescent="0.35">
      <c r="A13" s="172" t="s">
        <v>420</v>
      </c>
      <c r="B13" s="175">
        <v>7507</v>
      </c>
      <c r="C13" s="175">
        <v>7764</v>
      </c>
      <c r="D13" s="175">
        <v>12572</v>
      </c>
      <c r="E13" s="223">
        <v>11980</v>
      </c>
      <c r="F13" s="223">
        <v>14089</v>
      </c>
    </row>
    <row r="14" spans="1:6" x14ac:dyDescent="0.35">
      <c r="A14" s="172" t="s">
        <v>421</v>
      </c>
      <c r="B14" s="175">
        <v>9664</v>
      </c>
      <c r="C14" s="175">
        <v>11141</v>
      </c>
      <c r="D14" s="175">
        <v>14573</v>
      </c>
      <c r="E14" s="223">
        <v>14997</v>
      </c>
      <c r="F14" s="223">
        <v>17556</v>
      </c>
    </row>
    <row r="15" spans="1:6" x14ac:dyDescent="0.35">
      <c r="A15" s="172" t="s">
        <v>422</v>
      </c>
      <c r="B15" s="175">
        <v>9438</v>
      </c>
      <c r="C15" s="175">
        <v>11211</v>
      </c>
      <c r="D15" s="175">
        <v>12240</v>
      </c>
      <c r="E15" s="223">
        <v>13866</v>
      </c>
      <c r="F15" s="223">
        <v>21757</v>
      </c>
    </row>
    <row r="16" spans="1:6" x14ac:dyDescent="0.35">
      <c r="A16" s="37"/>
    </row>
    <row r="17" spans="1:1" x14ac:dyDescent="0.35">
      <c r="A17" s="47" t="s">
        <v>87</v>
      </c>
    </row>
    <row r="18" spans="1:1" x14ac:dyDescent="0.35">
      <c r="A18" s="1" t="s">
        <v>423</v>
      </c>
    </row>
    <row r="19" spans="1:1" x14ac:dyDescent="0.35">
      <c r="A19" s="288" t="s">
        <v>424</v>
      </c>
    </row>
    <row r="20" spans="1:1" x14ac:dyDescent="0.35">
      <c r="A20" s="1" t="s">
        <v>425</v>
      </c>
    </row>
    <row r="21" spans="1:1" x14ac:dyDescent="0.35">
      <c r="A21" s="1" t="s">
        <v>426</v>
      </c>
    </row>
    <row r="23" spans="1:1" x14ac:dyDescent="0.35">
      <c r="A23" s="48" t="s">
        <v>90</v>
      </c>
    </row>
    <row r="24" spans="1:1" x14ac:dyDescent="0.35">
      <c r="A24" s="1" t="s">
        <v>224</v>
      </c>
    </row>
    <row r="25" spans="1:1" x14ac:dyDescent="0.35">
      <c r="A25" s="1" t="s">
        <v>391</v>
      </c>
    </row>
    <row r="27" spans="1:1" x14ac:dyDescent="0.35">
      <c r="A27" s="108" t="s">
        <v>92</v>
      </c>
    </row>
  </sheetData>
  <phoneticPr fontId="26" type="noConversion"/>
  <hyperlinks>
    <hyperlink ref="A27" location="Menu!A1" display="Return" xr:uid="{464DE590-1F6B-4244-99E6-CE46C39BAE01}"/>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FB33C-8882-467C-9D33-D25B80850A1B}">
  <sheetPr>
    <tabColor rgb="FF006068"/>
  </sheetPr>
  <dimension ref="A1:Q16"/>
  <sheetViews>
    <sheetView showGridLines="0" workbookViewId="0">
      <selection sqref="A1:J1"/>
    </sheetView>
  </sheetViews>
  <sheetFormatPr defaultColWidth="9.1796875" defaultRowHeight="14.5" x14ac:dyDescent="0.35"/>
  <cols>
    <col min="1" max="1" width="11.54296875" style="1" customWidth="1"/>
    <col min="2" max="16" width="9.54296875" style="1" customWidth="1"/>
    <col min="17" max="16384" width="9.1796875" style="1"/>
  </cols>
  <sheetData>
    <row r="1" spans="1:17" s="38" customFormat="1" ht="17.149999999999999" customHeight="1" x14ac:dyDescent="0.45">
      <c r="A1" s="322" t="s">
        <v>78</v>
      </c>
      <c r="B1" s="322"/>
      <c r="C1" s="322"/>
      <c r="D1" s="322"/>
      <c r="E1" s="322"/>
      <c r="F1" s="322"/>
      <c r="G1" s="322"/>
      <c r="H1" s="322"/>
      <c r="I1" s="322"/>
      <c r="J1" s="322"/>
      <c r="K1" s="39"/>
      <c r="L1" s="261"/>
      <c r="M1" s="261"/>
      <c r="N1" s="115"/>
    </row>
    <row r="2" spans="1:17" ht="15.5" x14ac:dyDescent="0.35">
      <c r="A2" s="14"/>
      <c r="B2" s="14"/>
      <c r="C2" s="14"/>
      <c r="D2" s="14"/>
      <c r="E2" s="14"/>
      <c r="F2" s="14"/>
      <c r="G2" s="14"/>
      <c r="H2" s="14"/>
      <c r="I2" s="14"/>
      <c r="J2" s="14"/>
      <c r="K2" s="14"/>
      <c r="L2" s="14"/>
      <c r="Q2" s="115"/>
    </row>
    <row r="3" spans="1:17" x14ac:dyDescent="0.35">
      <c r="A3" s="133" t="s">
        <v>427</v>
      </c>
      <c r="B3" s="133">
        <v>41090</v>
      </c>
      <c r="C3" s="133">
        <v>41455</v>
      </c>
      <c r="D3" s="133">
        <v>41820</v>
      </c>
      <c r="E3" s="133">
        <v>42185</v>
      </c>
      <c r="F3" s="133">
        <v>42551</v>
      </c>
      <c r="G3" s="133">
        <v>42916</v>
      </c>
      <c r="H3" s="133">
        <v>43281</v>
      </c>
      <c r="I3" s="133">
        <v>43646</v>
      </c>
      <c r="J3" s="133">
        <v>44012</v>
      </c>
      <c r="K3" s="133">
        <v>44377</v>
      </c>
      <c r="L3" s="133">
        <v>44742</v>
      </c>
      <c r="M3" s="133">
        <v>45107</v>
      </c>
      <c r="N3" s="133">
        <v>45473</v>
      </c>
      <c r="O3" s="133">
        <v>45838</v>
      </c>
      <c r="P3" s="133">
        <v>46203</v>
      </c>
    </row>
    <row r="4" spans="1:17" x14ac:dyDescent="0.35">
      <c r="A4" s="159" t="s">
        <v>98</v>
      </c>
      <c r="B4" s="176">
        <v>103438</v>
      </c>
      <c r="C4" s="176">
        <v>126728</v>
      </c>
      <c r="D4" s="176">
        <v>149407</v>
      </c>
      <c r="E4" s="176">
        <v>157809</v>
      </c>
      <c r="F4" s="176">
        <v>140557</v>
      </c>
      <c r="G4" s="176">
        <v>149718</v>
      </c>
      <c r="H4" s="176">
        <v>162982</v>
      </c>
      <c r="I4" s="176">
        <v>144559</v>
      </c>
      <c r="J4" s="176">
        <v>126974</v>
      </c>
      <c r="K4" s="176">
        <v>139105</v>
      </c>
      <c r="L4" s="176">
        <v>344098</v>
      </c>
      <c r="M4" s="176">
        <v>121430</v>
      </c>
      <c r="N4" s="176">
        <v>143293</v>
      </c>
      <c r="O4" s="224">
        <v>164929</v>
      </c>
      <c r="P4" s="176">
        <v>198897</v>
      </c>
    </row>
    <row r="5" spans="1:17" x14ac:dyDescent="0.35">
      <c r="A5" s="28"/>
      <c r="B5" s="28"/>
      <c r="C5" s="54"/>
      <c r="D5" s="54"/>
      <c r="E5" s="14"/>
      <c r="F5" s="14"/>
      <c r="G5" s="14"/>
      <c r="H5" s="14"/>
      <c r="I5" s="14"/>
      <c r="J5" s="14"/>
      <c r="K5" s="14"/>
      <c r="L5" s="14"/>
    </row>
    <row r="6" spans="1:17" x14ac:dyDescent="0.35">
      <c r="A6" s="47" t="s">
        <v>87</v>
      </c>
    </row>
    <row r="7" spans="1:17" x14ac:dyDescent="0.35">
      <c r="A7" s="1" t="s">
        <v>423</v>
      </c>
    </row>
    <row r="8" spans="1:17" x14ac:dyDescent="0.35">
      <c r="A8" s="20" t="s">
        <v>428</v>
      </c>
    </row>
    <row r="9" spans="1:17" x14ac:dyDescent="0.35">
      <c r="A9" s="28" t="s">
        <v>425</v>
      </c>
    </row>
    <row r="10" spans="1:17" x14ac:dyDescent="0.35">
      <c r="A10" s="1" t="s">
        <v>429</v>
      </c>
    </row>
    <row r="12" spans="1:17" x14ac:dyDescent="0.35">
      <c r="A12" s="48" t="s">
        <v>90</v>
      </c>
    </row>
    <row r="13" spans="1:17" x14ac:dyDescent="0.35">
      <c r="A13" s="1" t="s">
        <v>224</v>
      </c>
    </row>
    <row r="14" spans="1:17" x14ac:dyDescent="0.35">
      <c r="A14" s="1" t="s">
        <v>391</v>
      </c>
    </row>
    <row r="16" spans="1:17" x14ac:dyDescent="0.35">
      <c r="A16" s="13" t="s">
        <v>92</v>
      </c>
    </row>
  </sheetData>
  <mergeCells count="1">
    <mergeCell ref="A1:J1"/>
  </mergeCells>
  <hyperlinks>
    <hyperlink ref="A16" location="Menu!A1" display="Return" xr:uid="{8FC0764E-DA43-410B-A983-75E028739D1C}"/>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71A91-5C33-4BAE-BAC1-0B2057658AA7}">
  <sheetPr>
    <tabColor rgb="FF006068"/>
  </sheetPr>
  <dimension ref="A1:P17"/>
  <sheetViews>
    <sheetView showGridLines="0" zoomScaleNormal="100" workbookViewId="0">
      <selection sqref="A1:H1"/>
    </sheetView>
  </sheetViews>
  <sheetFormatPr defaultColWidth="19.453125" defaultRowHeight="14.5" x14ac:dyDescent="0.35"/>
  <cols>
    <col min="1" max="1" width="17.453125" style="1" customWidth="1"/>
    <col min="2" max="16" width="9.453125" style="1" customWidth="1"/>
    <col min="17" max="16384" width="19.453125" style="1"/>
  </cols>
  <sheetData>
    <row r="1" spans="1:16" s="38" customFormat="1" ht="17.149999999999999" customHeight="1" x14ac:dyDescent="0.45">
      <c r="A1" s="321" t="s">
        <v>430</v>
      </c>
      <c r="B1" s="321"/>
      <c r="C1" s="321"/>
      <c r="D1" s="321"/>
      <c r="E1" s="321"/>
      <c r="F1" s="321"/>
      <c r="G1" s="321"/>
      <c r="H1" s="321"/>
      <c r="I1" s="115"/>
      <c r="J1" s="39"/>
      <c r="K1" s="112"/>
      <c r="L1" s="112"/>
      <c r="M1" s="112"/>
    </row>
    <row r="2" spans="1:16" x14ac:dyDescent="0.35">
      <c r="A2" s="14"/>
      <c r="B2" s="14"/>
      <c r="C2" s="14"/>
      <c r="D2" s="14"/>
      <c r="E2" s="14"/>
      <c r="F2" s="14"/>
      <c r="G2" s="14"/>
      <c r="H2" s="14"/>
      <c r="I2" s="14"/>
      <c r="J2" s="14"/>
      <c r="K2" s="14"/>
      <c r="L2" s="14"/>
    </row>
    <row r="3" spans="1:16" x14ac:dyDescent="0.35">
      <c r="A3" s="126" t="s">
        <v>431</v>
      </c>
      <c r="B3" s="126">
        <v>41090</v>
      </c>
      <c r="C3" s="126">
        <v>41455</v>
      </c>
      <c r="D3" s="126">
        <v>41820</v>
      </c>
      <c r="E3" s="126">
        <v>42185</v>
      </c>
      <c r="F3" s="126">
        <v>42551</v>
      </c>
      <c r="G3" s="126">
        <v>42916</v>
      </c>
      <c r="H3" s="126">
        <v>43281</v>
      </c>
      <c r="I3" s="126">
        <v>43646</v>
      </c>
      <c r="J3" s="126">
        <v>44012</v>
      </c>
      <c r="K3" s="126">
        <v>44377</v>
      </c>
      <c r="L3" s="126">
        <v>44742</v>
      </c>
      <c r="M3" s="126">
        <v>45107</v>
      </c>
      <c r="N3" s="126">
        <v>45473</v>
      </c>
      <c r="O3" s="126">
        <v>45838</v>
      </c>
      <c r="P3" s="126">
        <v>46203</v>
      </c>
    </row>
    <row r="4" spans="1:16" s="3" customFormat="1" x14ac:dyDescent="0.35">
      <c r="A4" s="122" t="s">
        <v>212</v>
      </c>
      <c r="B4" s="302">
        <v>219</v>
      </c>
      <c r="C4" s="302">
        <v>307</v>
      </c>
      <c r="D4" s="302">
        <v>440</v>
      </c>
      <c r="E4" s="302">
        <v>303</v>
      </c>
      <c r="F4" s="302">
        <v>187</v>
      </c>
      <c r="G4" s="302">
        <v>209</v>
      </c>
      <c r="H4" s="302">
        <v>198</v>
      </c>
      <c r="I4" s="302">
        <v>136</v>
      </c>
      <c r="J4" s="302">
        <v>358</v>
      </c>
      <c r="K4" s="125">
        <v>1238</v>
      </c>
      <c r="L4" s="125">
        <v>1033</v>
      </c>
      <c r="M4" s="125">
        <v>1695</v>
      </c>
      <c r="N4" s="125">
        <v>1535</v>
      </c>
      <c r="O4" s="303">
        <v>1076</v>
      </c>
      <c r="P4" s="125">
        <v>1161</v>
      </c>
    </row>
    <row r="5" spans="1:16" s="3" customFormat="1" x14ac:dyDescent="0.35">
      <c r="A5" s="122" t="s">
        <v>211</v>
      </c>
      <c r="B5" s="125">
        <v>83151</v>
      </c>
      <c r="C5" s="125">
        <v>101108</v>
      </c>
      <c r="D5" s="125">
        <v>112551</v>
      </c>
      <c r="E5" s="125">
        <v>118850</v>
      </c>
      <c r="F5" s="125">
        <v>127173</v>
      </c>
      <c r="G5" s="125">
        <v>131501</v>
      </c>
      <c r="H5" s="125">
        <v>135401</v>
      </c>
      <c r="I5" s="125">
        <v>135693</v>
      </c>
      <c r="J5" s="125">
        <v>137504</v>
      </c>
      <c r="K5" s="125">
        <v>113393</v>
      </c>
      <c r="L5" s="125">
        <v>99042</v>
      </c>
      <c r="M5" s="125">
        <v>101160</v>
      </c>
      <c r="N5" s="125">
        <v>87383</v>
      </c>
      <c r="O5" s="303">
        <v>83917</v>
      </c>
      <c r="P5" s="125">
        <v>82775</v>
      </c>
    </row>
    <row r="6" spans="1:16" x14ac:dyDescent="0.35">
      <c r="A6" s="304" t="s">
        <v>98</v>
      </c>
      <c r="B6" s="305">
        <v>83370</v>
      </c>
      <c r="C6" s="305">
        <v>101415</v>
      </c>
      <c r="D6" s="305">
        <v>112991</v>
      </c>
      <c r="E6" s="305">
        <v>119153</v>
      </c>
      <c r="F6" s="305">
        <v>127360</v>
      </c>
      <c r="G6" s="305">
        <v>131710</v>
      </c>
      <c r="H6" s="305">
        <v>135599</v>
      </c>
      <c r="I6" s="305">
        <v>135829</v>
      </c>
      <c r="J6" s="305">
        <v>137862</v>
      </c>
      <c r="K6" s="305">
        <v>114631</v>
      </c>
      <c r="L6" s="305">
        <v>100075</v>
      </c>
      <c r="M6" s="305">
        <v>102855</v>
      </c>
      <c r="N6" s="305">
        <v>88918</v>
      </c>
      <c r="O6" s="306">
        <v>84993</v>
      </c>
      <c r="P6" s="305">
        <v>83936</v>
      </c>
    </row>
    <row r="7" spans="1:16" x14ac:dyDescent="0.35">
      <c r="A7" s="37"/>
      <c r="B7" s="37"/>
      <c r="C7" s="14"/>
      <c r="D7" s="14"/>
      <c r="E7" s="14"/>
      <c r="F7" s="14"/>
      <c r="G7" s="14"/>
      <c r="H7" s="14"/>
      <c r="I7" s="14"/>
      <c r="J7" s="14"/>
      <c r="K7" s="14"/>
      <c r="L7" s="14"/>
    </row>
    <row r="8" spans="1:16" x14ac:dyDescent="0.35">
      <c r="A8" s="48" t="s">
        <v>87</v>
      </c>
    </row>
    <row r="9" spans="1:16" x14ac:dyDescent="0.35">
      <c r="A9" s="1" t="s">
        <v>432</v>
      </c>
    </row>
    <row r="10" spans="1:16" x14ac:dyDescent="0.35">
      <c r="B10" s="1" t="s">
        <v>433</v>
      </c>
    </row>
    <row r="11" spans="1:16" x14ac:dyDescent="0.35">
      <c r="B11" s="1" t="s">
        <v>434</v>
      </c>
    </row>
    <row r="13" spans="1:16" x14ac:dyDescent="0.35">
      <c r="A13" s="48" t="s">
        <v>90</v>
      </c>
    </row>
    <row r="14" spans="1:16" x14ac:dyDescent="0.35">
      <c r="A14" s="1" t="s">
        <v>224</v>
      </c>
    </row>
    <row r="15" spans="1:16" x14ac:dyDescent="0.35">
      <c r="A15" s="1" t="s">
        <v>435</v>
      </c>
    </row>
    <row r="17" spans="1:7" x14ac:dyDescent="0.35">
      <c r="A17" s="13" t="s">
        <v>92</v>
      </c>
      <c r="G17" s="58"/>
    </row>
  </sheetData>
  <mergeCells count="1">
    <mergeCell ref="A1:H1"/>
  </mergeCells>
  <hyperlinks>
    <hyperlink ref="A17" location="Menu!A1" display="Return" xr:uid="{90EBF7AE-30C5-4576-BB8F-EAF441B09236}"/>
  </hyperlinks>
  <pageMargins left="0.7" right="0.7" top="0.75" bottom="0.75" header="0.3" footer="0.3"/>
  <pageSetup paperSize="9" orientation="portrait" r:id="rId1"/>
  <headerFooter>
    <oddHeader>&amp;C&amp;"Calibri"&amp;10&amp;K000000 [IN CONFIDENCE RELEASE EXTERNAL]&amp;1#_x000D_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3BF75-7DE1-4102-8ABA-F42366BC3EE4}">
  <sheetPr>
    <tabColor rgb="FF006068"/>
  </sheetPr>
  <dimension ref="A1:P38"/>
  <sheetViews>
    <sheetView showGridLines="0" zoomScaleNormal="100" workbookViewId="0">
      <selection sqref="A1:M1"/>
    </sheetView>
  </sheetViews>
  <sheetFormatPr defaultColWidth="9.1796875" defaultRowHeight="14.5" x14ac:dyDescent="0.35"/>
  <cols>
    <col min="1" max="1" width="19.54296875" style="1" customWidth="1"/>
    <col min="2" max="16" width="9.54296875" style="1" customWidth="1"/>
    <col min="17" max="16384" width="9.1796875" style="1"/>
  </cols>
  <sheetData>
    <row r="1" spans="1:16" s="38" customFormat="1" ht="17.149999999999999" customHeight="1" x14ac:dyDescent="0.45">
      <c r="A1" s="321" t="s">
        <v>83</v>
      </c>
      <c r="B1" s="321"/>
      <c r="C1" s="321"/>
      <c r="D1" s="321"/>
      <c r="E1" s="321"/>
      <c r="F1" s="321"/>
      <c r="G1" s="321"/>
      <c r="H1" s="321"/>
      <c r="I1" s="321"/>
      <c r="J1" s="321"/>
      <c r="K1" s="321"/>
      <c r="L1" s="321"/>
      <c r="M1" s="321"/>
    </row>
    <row r="2" spans="1:16" x14ac:dyDescent="0.35">
      <c r="A2" s="14"/>
      <c r="B2" s="14"/>
      <c r="C2" s="14"/>
      <c r="D2" s="14"/>
      <c r="E2" s="14"/>
      <c r="F2" s="14"/>
      <c r="G2" s="14"/>
      <c r="H2" s="14"/>
      <c r="I2" s="14"/>
      <c r="J2" s="14"/>
      <c r="K2" s="14"/>
      <c r="L2" s="14"/>
    </row>
    <row r="3" spans="1:16" s="84" customFormat="1" x14ac:dyDescent="0.35">
      <c r="A3" s="192" t="s">
        <v>436</v>
      </c>
      <c r="B3" s="133">
        <v>41090</v>
      </c>
      <c r="C3" s="133">
        <v>41455</v>
      </c>
      <c r="D3" s="133">
        <v>41820</v>
      </c>
      <c r="E3" s="133">
        <v>42185</v>
      </c>
      <c r="F3" s="133">
        <v>42551</v>
      </c>
      <c r="G3" s="133">
        <v>42916</v>
      </c>
      <c r="H3" s="133">
        <v>43281</v>
      </c>
      <c r="I3" s="133">
        <v>43646</v>
      </c>
      <c r="J3" s="133">
        <v>44012</v>
      </c>
      <c r="K3" s="133">
        <v>44377</v>
      </c>
      <c r="L3" s="133">
        <v>44742</v>
      </c>
      <c r="M3" s="133">
        <v>45107</v>
      </c>
      <c r="N3" s="133">
        <v>45473</v>
      </c>
      <c r="O3" s="133">
        <v>45838</v>
      </c>
      <c r="P3" s="133">
        <v>46203</v>
      </c>
    </row>
    <row r="4" spans="1:16" s="84" customFormat="1" x14ac:dyDescent="0.35">
      <c r="A4" s="172" t="s">
        <v>437</v>
      </c>
      <c r="B4" s="175">
        <v>5888</v>
      </c>
      <c r="C4" s="175">
        <v>6962</v>
      </c>
      <c r="D4" s="175">
        <v>8672</v>
      </c>
      <c r="E4" s="175">
        <v>9379</v>
      </c>
      <c r="F4" s="175">
        <v>9290</v>
      </c>
      <c r="G4" s="175">
        <v>9275</v>
      </c>
      <c r="H4" s="175">
        <v>9453</v>
      </c>
      <c r="I4" s="175">
        <v>15885</v>
      </c>
      <c r="J4" s="175">
        <v>45642</v>
      </c>
      <c r="K4" s="175">
        <v>48128</v>
      </c>
      <c r="L4" s="175">
        <v>59022</v>
      </c>
      <c r="M4" s="175">
        <v>85878</v>
      </c>
      <c r="N4" s="175">
        <v>88918</v>
      </c>
      <c r="O4" s="223">
        <v>84993</v>
      </c>
      <c r="P4" s="223">
        <v>83936</v>
      </c>
    </row>
    <row r="5" spans="1:16" s="84" customFormat="1" x14ac:dyDescent="0.35">
      <c r="A5" s="172" t="s">
        <v>438</v>
      </c>
      <c r="B5" s="175">
        <v>3476</v>
      </c>
      <c r="C5" s="175">
        <v>3999</v>
      </c>
      <c r="D5" s="175">
        <v>4990</v>
      </c>
      <c r="E5" s="175">
        <v>5767</v>
      </c>
      <c r="F5" s="175">
        <v>6245</v>
      </c>
      <c r="G5" s="175">
        <v>6462</v>
      </c>
      <c r="H5" s="175">
        <v>6613</v>
      </c>
      <c r="I5" s="175">
        <v>6065</v>
      </c>
      <c r="J5" s="175">
        <v>2339</v>
      </c>
      <c r="K5" s="175">
        <v>278</v>
      </c>
      <c r="L5" s="234"/>
      <c r="M5" s="234"/>
      <c r="N5" s="234"/>
      <c r="O5" s="234"/>
      <c r="P5" s="234"/>
    </row>
    <row r="6" spans="1:16" s="84" customFormat="1" x14ac:dyDescent="0.35">
      <c r="A6" s="172" t="s">
        <v>439</v>
      </c>
      <c r="B6" s="175">
        <v>1878</v>
      </c>
      <c r="C6" s="175">
        <v>2099</v>
      </c>
      <c r="D6" s="175">
        <v>2675</v>
      </c>
      <c r="E6" s="175">
        <v>3232</v>
      </c>
      <c r="F6" s="175">
        <v>3586</v>
      </c>
      <c r="G6" s="175">
        <v>3740</v>
      </c>
      <c r="H6" s="175">
        <v>3748</v>
      </c>
      <c r="I6" s="175">
        <v>3659</v>
      </c>
      <c r="J6" s="175">
        <v>2549</v>
      </c>
      <c r="K6" s="175">
        <v>1481</v>
      </c>
      <c r="L6" s="175">
        <v>283</v>
      </c>
      <c r="M6" s="234"/>
      <c r="N6" s="234"/>
      <c r="O6" s="234"/>
      <c r="P6" s="234"/>
    </row>
    <row r="7" spans="1:16" s="84" customFormat="1" x14ac:dyDescent="0.35">
      <c r="A7" s="172" t="s">
        <v>440</v>
      </c>
      <c r="B7" s="175">
        <v>72128</v>
      </c>
      <c r="C7" s="175">
        <v>88355</v>
      </c>
      <c r="D7" s="175">
        <v>96654</v>
      </c>
      <c r="E7" s="175">
        <v>100775</v>
      </c>
      <c r="F7" s="175">
        <v>108239</v>
      </c>
      <c r="G7" s="175">
        <v>112233</v>
      </c>
      <c r="H7" s="175">
        <v>115785</v>
      </c>
      <c r="I7" s="175">
        <v>110220</v>
      </c>
      <c r="J7" s="175">
        <v>87332</v>
      </c>
      <c r="K7" s="175">
        <v>64744</v>
      </c>
      <c r="L7" s="175">
        <v>40770</v>
      </c>
      <c r="M7" s="175">
        <v>16977</v>
      </c>
      <c r="N7" s="234"/>
      <c r="O7" s="234"/>
      <c r="P7" s="234"/>
    </row>
    <row r="8" spans="1:16" s="84" customFormat="1" x14ac:dyDescent="0.35">
      <c r="A8" s="235" t="s">
        <v>98</v>
      </c>
      <c r="B8" s="231">
        <v>83370</v>
      </c>
      <c r="C8" s="231">
        <v>101415</v>
      </c>
      <c r="D8" s="231">
        <v>112991</v>
      </c>
      <c r="E8" s="231">
        <v>119153</v>
      </c>
      <c r="F8" s="231">
        <v>127360</v>
      </c>
      <c r="G8" s="231">
        <v>131710</v>
      </c>
      <c r="H8" s="231">
        <v>135599</v>
      </c>
      <c r="I8" s="231">
        <v>135829</v>
      </c>
      <c r="J8" s="231">
        <v>137862</v>
      </c>
      <c r="K8" s="231">
        <v>114631</v>
      </c>
      <c r="L8" s="231">
        <v>100075</v>
      </c>
      <c r="M8" s="231">
        <v>102855</v>
      </c>
      <c r="N8" s="231">
        <v>88918</v>
      </c>
      <c r="O8" s="232">
        <v>84993</v>
      </c>
      <c r="P8" s="232">
        <v>83936</v>
      </c>
    </row>
    <row r="9" spans="1:16" x14ac:dyDescent="0.35">
      <c r="A9" s="37"/>
      <c r="B9" s="37"/>
      <c r="C9" s="51"/>
      <c r="D9" s="51"/>
      <c r="E9" s="51"/>
      <c r="F9" s="51"/>
      <c r="G9" s="51"/>
      <c r="H9" s="51"/>
      <c r="I9" s="51"/>
      <c r="J9" s="51"/>
      <c r="K9" s="51"/>
      <c r="L9" s="14"/>
    </row>
    <row r="10" spans="1:16" ht="29" x14ac:dyDescent="0.35">
      <c r="A10" s="192" t="s">
        <v>441</v>
      </c>
      <c r="B10" s="133">
        <v>44012</v>
      </c>
      <c r="C10" s="133">
        <v>44377</v>
      </c>
      <c r="D10" s="133">
        <v>44742</v>
      </c>
      <c r="E10" s="133">
        <v>45107</v>
      </c>
      <c r="F10" s="133">
        <v>45473</v>
      </c>
      <c r="G10" s="133">
        <v>45838</v>
      </c>
      <c r="H10" s="133">
        <v>46203</v>
      </c>
      <c r="I10" s="52"/>
      <c r="J10" s="52"/>
      <c r="K10" s="52"/>
      <c r="L10" s="14"/>
    </row>
    <row r="11" spans="1:16" x14ac:dyDescent="0.35">
      <c r="A11" s="172">
        <v>3</v>
      </c>
      <c r="B11" s="175">
        <v>4814</v>
      </c>
      <c r="C11" s="175">
        <v>1195</v>
      </c>
      <c r="D11" s="175">
        <v>1402</v>
      </c>
      <c r="E11" s="175">
        <v>1622</v>
      </c>
      <c r="F11" s="175">
        <v>1944</v>
      </c>
      <c r="G11" s="233">
        <v>2074</v>
      </c>
      <c r="H11" s="233">
        <v>2315</v>
      </c>
    </row>
    <row r="12" spans="1:16" x14ac:dyDescent="0.35">
      <c r="A12" s="172">
        <v>4</v>
      </c>
      <c r="B12" s="175">
        <v>1360</v>
      </c>
      <c r="C12" s="175">
        <v>350</v>
      </c>
      <c r="D12" s="175">
        <v>439</v>
      </c>
      <c r="E12" s="175">
        <v>500</v>
      </c>
      <c r="F12" s="175">
        <v>641</v>
      </c>
      <c r="G12" s="233">
        <v>585</v>
      </c>
      <c r="H12" s="233">
        <v>672</v>
      </c>
    </row>
    <row r="13" spans="1:16" x14ac:dyDescent="0.35">
      <c r="A13" s="172">
        <v>5</v>
      </c>
      <c r="B13" s="175">
        <v>4079</v>
      </c>
      <c r="C13" s="175">
        <v>236</v>
      </c>
      <c r="D13" s="175">
        <v>285</v>
      </c>
      <c r="E13" s="175">
        <v>374</v>
      </c>
      <c r="F13" s="175">
        <v>447</v>
      </c>
      <c r="G13" s="233">
        <v>435</v>
      </c>
      <c r="H13" s="233">
        <v>444</v>
      </c>
    </row>
    <row r="14" spans="1:16" x14ac:dyDescent="0.35">
      <c r="A14" s="172">
        <v>6</v>
      </c>
      <c r="B14" s="175">
        <v>3241</v>
      </c>
      <c r="C14" s="175">
        <v>2537</v>
      </c>
      <c r="D14" s="175">
        <v>3302</v>
      </c>
      <c r="E14" s="175">
        <v>4054</v>
      </c>
      <c r="F14" s="175">
        <v>4777</v>
      </c>
      <c r="G14" s="233">
        <v>4897</v>
      </c>
      <c r="H14" s="233">
        <v>5311</v>
      </c>
    </row>
    <row r="15" spans="1:16" x14ac:dyDescent="0.35">
      <c r="A15" s="172">
        <v>7</v>
      </c>
      <c r="B15" s="175">
        <v>1067</v>
      </c>
      <c r="C15" s="175">
        <v>230</v>
      </c>
      <c r="D15" s="175">
        <v>265</v>
      </c>
      <c r="E15" s="175">
        <v>348</v>
      </c>
      <c r="F15" s="175">
        <v>420</v>
      </c>
      <c r="G15" s="233">
        <v>406</v>
      </c>
      <c r="H15" s="233">
        <v>402</v>
      </c>
    </row>
    <row r="16" spans="1:16" x14ac:dyDescent="0.35">
      <c r="A16" s="172">
        <v>8</v>
      </c>
      <c r="B16" s="175">
        <v>1050</v>
      </c>
      <c r="C16" s="175">
        <v>351</v>
      </c>
      <c r="D16" s="175">
        <v>476</v>
      </c>
      <c r="E16" s="175">
        <v>591</v>
      </c>
      <c r="F16" s="175">
        <v>669</v>
      </c>
      <c r="G16" s="233">
        <v>637</v>
      </c>
      <c r="H16" s="233">
        <v>665</v>
      </c>
    </row>
    <row r="17" spans="1:10" x14ac:dyDescent="0.35">
      <c r="A17" s="172">
        <v>9</v>
      </c>
      <c r="B17" s="175">
        <v>1040</v>
      </c>
      <c r="C17" s="175">
        <v>256</v>
      </c>
      <c r="D17" s="175">
        <v>314</v>
      </c>
      <c r="E17" s="175">
        <v>448</v>
      </c>
      <c r="F17" s="175">
        <v>512</v>
      </c>
      <c r="G17" s="233">
        <v>480</v>
      </c>
      <c r="H17" s="233">
        <v>513</v>
      </c>
    </row>
    <row r="18" spans="1:10" x14ac:dyDescent="0.35">
      <c r="A18" s="172">
        <v>10</v>
      </c>
      <c r="B18" s="175">
        <v>1229</v>
      </c>
      <c r="C18" s="175">
        <v>367</v>
      </c>
      <c r="D18" s="175">
        <v>427</v>
      </c>
      <c r="E18" s="175">
        <v>538</v>
      </c>
      <c r="F18" s="175">
        <v>676</v>
      </c>
      <c r="G18" s="233">
        <v>636</v>
      </c>
      <c r="H18" s="233">
        <v>666</v>
      </c>
    </row>
    <row r="19" spans="1:10" x14ac:dyDescent="0.35">
      <c r="A19" s="172">
        <v>11</v>
      </c>
      <c r="B19" s="175">
        <v>19633</v>
      </c>
      <c r="C19" s="175">
        <v>85</v>
      </c>
      <c r="D19" s="175">
        <v>100</v>
      </c>
      <c r="E19" s="175">
        <v>159</v>
      </c>
      <c r="F19" s="175">
        <v>154</v>
      </c>
      <c r="G19" s="233">
        <v>159</v>
      </c>
      <c r="H19" s="233">
        <v>172</v>
      </c>
      <c r="J19" s="29"/>
    </row>
    <row r="20" spans="1:10" x14ac:dyDescent="0.35">
      <c r="A20" s="172">
        <v>12</v>
      </c>
      <c r="B20" s="175">
        <v>8129</v>
      </c>
      <c r="C20" s="175">
        <v>42521</v>
      </c>
      <c r="D20" s="175">
        <v>52012</v>
      </c>
      <c r="E20" s="175">
        <v>77244</v>
      </c>
      <c r="F20" s="175">
        <v>78678</v>
      </c>
      <c r="G20" s="233">
        <v>74684</v>
      </c>
      <c r="H20" s="233">
        <v>72776</v>
      </c>
    </row>
    <row r="21" spans="1:10" x14ac:dyDescent="0.35">
      <c r="A21" s="172" t="s">
        <v>442</v>
      </c>
      <c r="B21" s="175">
        <v>2339</v>
      </c>
      <c r="C21" s="175">
        <v>278</v>
      </c>
      <c r="D21" s="234"/>
      <c r="E21" s="234"/>
      <c r="F21" s="234"/>
      <c r="G21" s="234"/>
      <c r="H21" s="234"/>
    </row>
    <row r="22" spans="1:10" x14ac:dyDescent="0.35">
      <c r="A22" s="172" t="s">
        <v>443</v>
      </c>
      <c r="B22" s="175">
        <v>2549</v>
      </c>
      <c r="C22" s="175">
        <v>1481</v>
      </c>
      <c r="D22" s="175">
        <v>283</v>
      </c>
      <c r="E22" s="234"/>
      <c r="F22" s="234"/>
      <c r="G22" s="234"/>
      <c r="H22" s="234"/>
    </row>
    <row r="23" spans="1:10" x14ac:dyDescent="0.35">
      <c r="A23" s="172" t="s">
        <v>444</v>
      </c>
      <c r="B23" s="175">
        <v>87332</v>
      </c>
      <c r="C23" s="175">
        <v>64744</v>
      </c>
      <c r="D23" s="175">
        <v>40770</v>
      </c>
      <c r="E23" s="175">
        <v>16977</v>
      </c>
      <c r="F23" s="234"/>
      <c r="G23" s="234"/>
      <c r="H23" s="234"/>
    </row>
    <row r="24" spans="1:10" x14ac:dyDescent="0.35">
      <c r="A24" s="159" t="s">
        <v>98</v>
      </c>
      <c r="B24" s="176">
        <f>SUM(B11:B23)</f>
        <v>137862</v>
      </c>
      <c r="C24" s="176">
        <f t="shared" ref="C24:E24" si="0">SUM(C11:C23)</f>
        <v>114631</v>
      </c>
      <c r="D24" s="176">
        <f t="shared" si="0"/>
        <v>100075</v>
      </c>
      <c r="E24" s="176">
        <f t="shared" si="0"/>
        <v>102855</v>
      </c>
      <c r="F24" s="176">
        <f>SUM(F11:F23)</f>
        <v>88918</v>
      </c>
      <c r="G24" s="176">
        <f>SUM(G11:G23)</f>
        <v>84993</v>
      </c>
      <c r="H24" s="176">
        <v>83936</v>
      </c>
    </row>
    <row r="26" spans="1:10" x14ac:dyDescent="0.35">
      <c r="A26" s="47" t="s">
        <v>87</v>
      </c>
      <c r="C26" s="53"/>
      <c r="D26" s="53"/>
    </row>
    <row r="27" spans="1:10" x14ac:dyDescent="0.35">
      <c r="A27" s="1" t="s">
        <v>432</v>
      </c>
      <c r="C27" s="64"/>
    </row>
    <row r="28" spans="1:10" x14ac:dyDescent="0.35">
      <c r="B28" s="1" t="s">
        <v>433</v>
      </c>
      <c r="C28" s="64"/>
    </row>
    <row r="29" spans="1:10" x14ac:dyDescent="0.35">
      <c r="B29" s="1" t="s">
        <v>434</v>
      </c>
      <c r="C29" s="64"/>
    </row>
    <row r="30" spans="1:10" x14ac:dyDescent="0.35">
      <c r="A30" s="1" t="s">
        <v>445</v>
      </c>
      <c r="C30" s="64"/>
    </row>
    <row r="31" spans="1:10" x14ac:dyDescent="0.35">
      <c r="A31" s="1" t="s">
        <v>446</v>
      </c>
    </row>
    <row r="33" spans="1:7" x14ac:dyDescent="0.35">
      <c r="A33" s="48" t="s">
        <v>90</v>
      </c>
    </row>
    <row r="34" spans="1:7" x14ac:dyDescent="0.35">
      <c r="A34" s="1" t="s">
        <v>224</v>
      </c>
    </row>
    <row r="35" spans="1:7" x14ac:dyDescent="0.35">
      <c r="A35" s="1" t="s">
        <v>225</v>
      </c>
      <c r="G35" s="58"/>
    </row>
    <row r="36" spans="1:7" x14ac:dyDescent="0.35">
      <c r="A36" s="1" t="s">
        <v>316</v>
      </c>
    </row>
    <row r="38" spans="1:7" x14ac:dyDescent="0.35">
      <c r="A38" s="13" t="s">
        <v>92</v>
      </c>
    </row>
  </sheetData>
  <mergeCells count="1">
    <mergeCell ref="A1:M1"/>
  </mergeCells>
  <hyperlinks>
    <hyperlink ref="A38" location="Menu!A1" display="Return" xr:uid="{86655DCE-8EFD-487C-8A0D-057BF28F3D8C}"/>
  </hyperlinks>
  <pageMargins left="0.7" right="0.7" top="0.75" bottom="0.75" header="0.3" footer="0.3"/>
  <pageSetup paperSize="9" orientation="portrait" r:id="rId1"/>
  <headerFooter>
    <oddHeader>&amp;C&amp;"Calibri"&amp;10&amp;K000000 [IN CONFIDENCE RELEASE EXTERNAL]&amp;1#_x000D_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f30f44f-48e8-4b05-bd8a-984e89ef7b72">
      <Value>6</Value>
      <Value>5</Value>
      <Value>4</Value>
    </TaxCatchAll>
    <lcf76f155ced4ddcb4097134ff3c332f xmlns="36abe336-5848-4bf1-bc0d-2361c5d4b7e6">
      <Terms xmlns="http://schemas.microsoft.com/office/infopath/2007/PartnerControls"/>
    </lcf76f155ced4ddcb4097134ff3c332f>
    <_Version xmlns="http://schemas.microsoft.com/sharepoint/v3/fields" xsi:nil="true"/>
    <BusinessActivityTaxHTField xmlns="http://schemas.microsoft.com/sharepoint/v3">
      <Terms xmlns="http://schemas.microsoft.com/office/infopath/2007/PartnerControls">
        <TermInfo xmlns="http://schemas.microsoft.com/office/infopath/2007/PartnerControls">
          <TermName xmlns="http://schemas.microsoft.com/office/infopath/2007/PartnerControls">Corporate performance management</TermName>
          <TermId xmlns="http://schemas.microsoft.com/office/infopath/2007/PartnerControls">01aaeef3-e931-47ed-b9f3-9137c1fb8e8f</TermId>
        </TermInfo>
      </Terms>
    </BusinessActivityTaxHTField>
    <SecurityClassificationTaxHTField xmlns="http://schemas.microsoft.com/sharepoint/v3">
      <Terms xmlns="http://schemas.microsoft.com/office/infopath/2007/PartnerControls">
        <TermInfo xmlns="http://schemas.microsoft.com/office/infopath/2007/PartnerControls">
          <TermName xmlns="http://schemas.microsoft.com/office/infopath/2007/PartnerControls">In Confidence</TermName>
          <TermId xmlns="http://schemas.microsoft.com/office/infopath/2007/PartnerControls">5fccf67f-7cb1-4561-8450-fe0d2ea19178</TermId>
        </TermInfo>
      </Terms>
    </SecurityClassificationTaxHTField>
    <InformationTypeTaxHTField xmlns="http://schemas.microsoft.com/sharepoint/v3">
      <Terms xmlns="http://schemas.microsoft.com/office/infopath/2007/PartnerControls"/>
    </InformationTypeTaxHTField>
    <BusinessUnitTaxHTField xmlns="http://schemas.microsoft.com/sharepoint/v3">
      <Terms xmlns="http://schemas.microsoft.com/office/infopath/2007/PartnerControls">
        <TermInfo xmlns="http://schemas.microsoft.com/office/infopath/2007/PartnerControls">
          <TermName xmlns="http://schemas.microsoft.com/office/infopath/2007/PartnerControls">Performance ＆ Reporting</TermName>
          <TermId xmlns="http://schemas.microsoft.com/office/infopath/2007/PartnerControls">d5966c3e-86ce-4d2b-92b4-782b17e0f121</TermId>
        </TermInfo>
      </Terms>
    </BusinessUnitTaxHTField>
    <DocumentStatusTaxHTField xmlns="http://schemas.microsoft.com/sharepoint/v3">
      <Terms xmlns="http://schemas.microsoft.com/office/infopath/2007/PartnerControls"/>
    </DocumentStatusTaxHTField>
    <wic_System_Copyright xmlns="http://schemas.microsoft.com/sharepoint/v3/fields">Inland Revenue NZ</wic_System_Copyrigh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IRNZDocument" ma:contentTypeID="0x01010085C0AE4FA7B7BD4C9607EBE3A91717A50100C4B5F9FD89E51E47A5C8314D54675F04" ma:contentTypeVersion="27" ma:contentTypeDescription="Inland Revenue NZ Document" ma:contentTypeScope="" ma:versionID="4f075deb1689b007eff944f9c126c94e">
  <xsd:schema xmlns:xsd="http://www.w3.org/2001/XMLSchema" xmlns:xs="http://www.w3.org/2001/XMLSchema" xmlns:p="http://schemas.microsoft.com/office/2006/metadata/properties" xmlns:ns1="http://schemas.microsoft.com/sharepoint/v3" xmlns:ns2="http://schemas.microsoft.com/sharepoint/v3/fields" xmlns:ns3="bf30f44f-48e8-4b05-bd8a-984e89ef7b72" xmlns:ns4="36abe336-5848-4bf1-bc0d-2361c5d4b7e6" targetNamespace="http://schemas.microsoft.com/office/2006/metadata/properties" ma:root="true" ma:fieldsID="b9b84ae47cb66c4a8fe1f95ba081cf65" ns1:_="" ns2:_="" ns3:_="" ns4:_="">
    <xsd:import namespace="http://schemas.microsoft.com/sharepoint/v3"/>
    <xsd:import namespace="http://schemas.microsoft.com/sharepoint/v3/fields"/>
    <xsd:import namespace="bf30f44f-48e8-4b05-bd8a-984e89ef7b72"/>
    <xsd:import namespace="36abe336-5848-4bf1-bc0d-2361c5d4b7e6"/>
    <xsd:element name="properties">
      <xsd:complexType>
        <xsd:sequence>
          <xsd:element name="documentManagement">
            <xsd:complexType>
              <xsd:all>
                <xsd:element ref="ns2:_Version" minOccurs="0"/>
                <xsd:element ref="ns2:wic_System_Copyright" minOccurs="0"/>
                <xsd:element ref="ns1:SecurityClassificationTaxHTField" minOccurs="0"/>
                <xsd:element ref="ns3:TaxCatchAll" minOccurs="0"/>
                <xsd:element ref="ns3:TaxCatchAllLabel" minOccurs="0"/>
                <xsd:element ref="ns1:InformationTypeTaxHTField" minOccurs="0"/>
                <xsd:element ref="ns1:BusinessUnitTaxHTField" minOccurs="0"/>
                <xsd:element ref="ns1:BusinessActivityTaxHTField" minOccurs="0"/>
                <xsd:element ref="ns1:DocumentStatusTaxHTField" minOccurs="0"/>
                <xsd:element ref="ns4:MediaServiceMetadata" minOccurs="0"/>
                <xsd:element ref="ns4:MediaServiceFastMetadata" minOccurs="0"/>
                <xsd:element ref="ns4:MediaServiceAutoKeyPoints" minOccurs="0"/>
                <xsd:element ref="ns4:MediaServiceKeyPoint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element ref="ns3:SharedWithUsers" minOccurs="0"/>
                <xsd:element ref="ns3:SharedWithDetails" minOccurs="0"/>
                <xsd:element ref="ns4:MediaLengthInSeconds" minOccurs="0"/>
                <xsd:element ref="ns4:MediaServiceSearchProperties" minOccurs="0"/>
                <xsd:element ref="ns4:MediaServiceObjectDetectorVersions" minOccurs="0"/>
                <xsd:element ref="ns4: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curityClassificationTaxHTField" ma:index="11" nillable="true" ma:taxonomy="true" ma:internalName="SecurityClassificationTaxHTField" ma:taxonomyFieldName="SecurityClassification" ma:displayName="Security Classification" ma:default="6;#In Confidence|5fccf67f-7cb1-4561-8450-fe0d2ea19178" ma:fieldId="{719e9e2f-02e3-4332-91a1-0dae13bb8e17}" ma:sspId="5927ce2a-d703-4d88-aeb0-762fc977e677" ma:termSetId="8ca4c15b-f438-4b25-aeeb-6af3186238a8" ma:anchorId="00000000-0000-0000-0000-000000000000" ma:open="false" ma:isKeyword="false">
      <xsd:complexType>
        <xsd:sequence>
          <xsd:element ref="pc:Terms" minOccurs="0" maxOccurs="1"/>
        </xsd:sequence>
      </xsd:complexType>
    </xsd:element>
    <xsd:element name="InformationTypeTaxHTField" ma:index="16" nillable="true" ma:taxonomy="true" ma:internalName="InformationTypeTaxHTField" ma:taxonomyFieldName="InformationType" ma:displayName="Information Type" ma:default="" ma:fieldId="{5094e74a-0f37-4235-9301-832b1ed65dc6}" ma:sspId="5927ce2a-d703-4d88-aeb0-762fc977e677" ma:termSetId="fb36316d-ed76-4880-8cc4-a796bc5567d4" ma:anchorId="00000000-0000-0000-0000-000000000000" ma:open="false" ma:isKeyword="false">
      <xsd:complexType>
        <xsd:sequence>
          <xsd:element ref="pc:Terms" minOccurs="0" maxOccurs="1"/>
        </xsd:sequence>
      </xsd:complexType>
    </xsd:element>
    <xsd:element name="BusinessUnitTaxHTField" ma:index="18" nillable="true" ma:taxonomy="true" ma:internalName="BusinessUnitTaxHTField" ma:taxonomyFieldName="BusinessUnit" ma:displayName="Business Unit" ma:default="5;#Performance ＆ Reporting|d5966c3e-86ce-4d2b-92b4-782b17e0f121" ma:fieldId="{a472a997-0699-476e-ad83-f3ad3b657d59}" ma:sspId="5927ce2a-d703-4d88-aeb0-762fc977e677" ma:termSetId="8ed8c9ea-7052-4c1d-a4d7-b9c10bffea6f" ma:anchorId="00000000-0000-0000-0000-000000000000" ma:open="false" ma:isKeyword="false">
      <xsd:complexType>
        <xsd:sequence>
          <xsd:element ref="pc:Terms" minOccurs="0" maxOccurs="1"/>
        </xsd:sequence>
      </xsd:complexType>
    </xsd:element>
    <xsd:element name="BusinessActivityTaxHTField" ma:index="20" nillable="true" ma:taxonomy="true" ma:internalName="BusinessActivityTaxHTField" ma:taxonomyFieldName="BusinessActivity" ma:displayName="Business Activity" ma:default="4;#Corporate performance management|01aaeef3-e931-47ed-b9f3-9137c1fb8e8f" ma:fieldId="{c3eb802c-ecbd-4c47-b4b1-2f9c180ea34a}" ma:sspId="5927ce2a-d703-4d88-aeb0-762fc977e677" ma:termSetId="27f16461-a9a1-4d80-ad53-ffc6708317a7" ma:anchorId="00000000-0000-0000-0000-000000000000" ma:open="false" ma:isKeyword="false">
      <xsd:complexType>
        <xsd:sequence>
          <xsd:element ref="pc:Terms" minOccurs="0" maxOccurs="1"/>
        </xsd:sequence>
      </xsd:complexType>
    </xsd:element>
    <xsd:element name="DocumentStatusTaxHTField" ma:index="22" nillable="true" ma:taxonomy="true" ma:internalName="DocumentStatusTaxHTField" ma:taxonomyFieldName="DocumentStatus" ma:displayName="Document Status" ma:default="" ma:fieldId="{99c28709-6f77-48b4-8102-62639fd925a5}" ma:sspId="5927ce2a-d703-4d88-aeb0-762fc977e677" ma:termSetId="3358e485-0f01-450b-a1f2-018b96e592d0" ma:anchorId="00000000-0000-0000-0000-000000000000" ma:open="false" ma:isKeyword="false">
      <xsd:complexType>
        <xsd:sequence>
          <xsd:element ref="pc:Terms" minOccurs="0" maxOccurs="1"/>
        </xsd:sequence>
      </xsd:complexType>
    </xsd:element>
    <xsd:element name="_ip_UnifiedCompliancePolicyProperties" ma:index="40" nillable="true" ma:displayName="Unified Compliance Policy Properties" ma:hidden="true" ma:internalName="_ip_UnifiedCompliancePolicyProperties">
      <xsd:simpleType>
        <xsd:restriction base="dms:Note"/>
      </xsd:simpleType>
    </xsd:element>
    <xsd:element name="_ip_UnifiedCompliancePolicyUIAction" ma:index="4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 nillable="true" ma:displayName="Version" ma:internalName="_Version">
      <xsd:simpleType>
        <xsd:restriction base="dms:Text"/>
      </xsd:simpleType>
    </xsd:element>
    <xsd:element name="wic_System_Copyright" ma:index="10" nillable="true" ma:displayName="Copyright" ma:default="Inland Revenue NZ" ma:hidden="true" ma:internalName="wic_System_Copyright"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30f44f-48e8-4b05-bd8a-984e89ef7b7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e20a056-d682-46c5-be60-9548f7f1c0fa}" ma:internalName="TaxCatchAll" ma:showField="CatchAllData" ma:web="bf30f44f-48e8-4b05-bd8a-984e89ef7b72">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0e20a056-d682-46c5-be60-9548f7f1c0fa}" ma:internalName="TaxCatchAllLabel" ma:readOnly="true" ma:showField="CatchAllDataLabel" ma:web="bf30f44f-48e8-4b05-bd8a-984e89ef7b72">
      <xsd:complexType>
        <xsd:complexContent>
          <xsd:extension base="dms:MultiChoiceLookup">
            <xsd:sequence>
              <xsd:element name="Value" type="dms:Lookup" maxOccurs="unbounded" minOccurs="0" nillable="true"/>
            </xsd:sequence>
          </xsd:extension>
        </xsd:complexContent>
      </xsd:complexType>
    </xsd:element>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6abe336-5848-4bf1-bc0d-2361c5d4b7e6"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5927ce2a-d703-4d88-aeb0-762fc977e677" ma:termSetId="09814cd3-568e-fe90-9814-8d621ff8fb84" ma:anchorId="fba54fb3-c3e1-fe81-a776-ca4b69148c4d" ma:open="true" ma:isKeyword="false">
      <xsd:complexType>
        <xsd:sequence>
          <xsd:element ref="pc:Terms" minOccurs="0" maxOccurs="1"/>
        </xsd:sequence>
      </xsd:complexType>
    </xsd:element>
    <xsd:element name="MediaServiceDateTaken" ma:index="30" nillable="true" ma:displayName="MediaServiceDateTaken" ma:hidden="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LengthInSeconds" ma:index="36" nillable="true" ma:displayName="MediaLengthInSeconds" ma:hidden="true" ma:internalName="MediaLengthInSeconds" ma:readOnly="true">
      <xsd:simpleType>
        <xsd:restriction base="dms:Unknown"/>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ServiceLocation" ma:index="3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 ma:displayName="Author"/>
        <xsd:element ref="dcterms:created" minOccurs="0" maxOccurs="1"/>
        <xsd:element ref="dc:identifier" minOccurs="0" maxOccurs="1"/>
        <xsd:element name="contentType" minOccurs="0" maxOccurs="1" type="xsd:string" ma:index="9" ma:displayName="Content Type"/>
        <xsd:element ref="dc:title" minOccurs="0" maxOccurs="1" ma:displayName="Title"/>
        <xsd:element ref="dc:subject" minOccurs="0" maxOccurs="1"/>
        <xsd:element ref="dc:description" minOccurs="0" maxOccurs="1" ma:index="3"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CB554B-CAAF-4D9C-BFBC-E49635AA2140}">
  <ds:schemaRefs>
    <ds:schemaRef ds:uri="http://schemas.microsoft.com/sharepoint/v3/contenttype/forms"/>
  </ds:schemaRefs>
</ds:datastoreItem>
</file>

<file path=customXml/itemProps2.xml><?xml version="1.0" encoding="utf-8"?>
<ds:datastoreItem xmlns:ds="http://schemas.openxmlformats.org/officeDocument/2006/customXml" ds:itemID="{70DB4038-15BF-4997-89D5-1C14D368D070}">
  <ds:schemaRefs>
    <ds:schemaRef ds:uri="http://www.w3.org/XML/1998/namespace"/>
    <ds:schemaRef ds:uri="http://schemas.microsoft.com/sharepoint/v3"/>
    <ds:schemaRef ds:uri="bf30f44f-48e8-4b05-bd8a-984e89ef7b72"/>
    <ds:schemaRef ds:uri="http://schemas.microsoft.com/office/2006/documentManagement/types"/>
    <ds:schemaRef ds:uri="http://purl.org/dc/dcmitype/"/>
    <ds:schemaRef ds:uri="http://purl.org/dc/terms/"/>
    <ds:schemaRef ds:uri="http://schemas.microsoft.com/office/2006/metadata/properties"/>
    <ds:schemaRef ds:uri="http://schemas.microsoft.com/office/infopath/2007/PartnerControls"/>
    <ds:schemaRef ds:uri="http://purl.org/dc/elements/1.1/"/>
    <ds:schemaRef ds:uri="http://schemas.openxmlformats.org/package/2006/metadata/core-properties"/>
    <ds:schemaRef ds:uri="36abe336-5848-4bf1-bc0d-2361c5d4b7e6"/>
    <ds:schemaRef ds:uri="http://schemas.microsoft.com/sharepoint/v3/fields"/>
  </ds:schemaRefs>
</ds:datastoreItem>
</file>

<file path=customXml/itemProps3.xml><?xml version="1.0" encoding="utf-8"?>
<ds:datastoreItem xmlns:ds="http://schemas.openxmlformats.org/officeDocument/2006/customXml" ds:itemID="{A0D544F9-CF4D-4148-B055-99209C1C22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fields"/>
    <ds:schemaRef ds:uri="bf30f44f-48e8-4b05-bd8a-984e89ef7b72"/>
    <ds:schemaRef ds:uri="36abe336-5848-4bf1-bc0d-2361c5d4b7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4f9a836-ebe9-47d4-a5f2-4f849d9a8815}" enabled="1" method="Privileged" siteId="{fb39e3e9-23a9-404e-93a2-b42a87d94f3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Menu</vt:lpstr>
      <vt:lpstr>Paid parental leave</vt:lpstr>
      <vt:lpstr>Govt contributions 1</vt:lpstr>
      <vt:lpstr>Govt contributions 2</vt:lpstr>
      <vt:lpstr>Demographics 1</vt:lpstr>
      <vt:lpstr>Demographics 2</vt:lpstr>
      <vt:lpstr>Demographics 3 </vt:lpstr>
      <vt:lpstr>Demographics 4</vt:lpstr>
      <vt:lpstr>Demographics 5</vt:lpstr>
      <vt:lpstr>Demographics 6</vt:lpstr>
      <vt:lpstr>Demographics 7</vt:lpstr>
      <vt:lpstr>Demographics 8</vt:lpstr>
      <vt:lpstr>Demographics 9</vt:lpstr>
      <vt:lpstr>Demographics 10</vt:lpstr>
      <vt:lpstr>Enrolment 1</vt:lpstr>
      <vt:lpstr>Enrolment 2</vt:lpstr>
      <vt:lpstr>Exiting</vt:lpstr>
      <vt:lpstr>Membership size</vt:lpstr>
      <vt:lpstr>Amount withdrawn 1</vt:lpstr>
      <vt:lpstr>Amount withdrawn 2</vt:lpstr>
      <vt:lpstr>Number of withdrawals 1</vt:lpstr>
      <vt:lpstr>Number of withdrawals 2</vt:lpstr>
      <vt:lpstr>Opt-outs 1</vt:lpstr>
      <vt:lpstr>Opt-outs 2</vt:lpstr>
      <vt:lpstr>Payments to providers 1</vt:lpstr>
      <vt:lpstr>Payments to providers 2</vt:lpstr>
      <vt:lpstr>Payments to Providers 3</vt:lpstr>
      <vt:lpstr>Scheme entry </vt:lpstr>
      <vt:lpstr>Transfers 1</vt:lpstr>
      <vt:lpstr>Transfers 2</vt:lpstr>
      <vt:lpstr>Transfers 3</vt:lpstr>
      <vt:lpstr>Transfers 4</vt:lpstr>
      <vt:lpstr>Suspensions 1</vt:lpstr>
      <vt:lpstr>Suspensions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Joseph Timmermans</dc:creator>
  <cp:keywords/>
  <dc:description/>
  <cp:lastModifiedBy>Andrea Dewhurst</cp:lastModifiedBy>
  <cp:revision/>
  <dcterms:created xsi:type="dcterms:W3CDTF">2015-06-05T18:17:20Z</dcterms:created>
  <dcterms:modified xsi:type="dcterms:W3CDTF">2026-09-29T01:58:33Z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0x01010085C0AE4FA7B7BD4C9607EBE3A91717A50100C4B5F9FD89E51E47A5C8314D54675F04</vt:lpwstr>
  </property>
  <property fmtid="{D5CDD505-2E9C-101B-9397-08002B2CF9AE}" pid="3" name="BusinessUnitTaxHTField">
    <vt:lpwstr>Performance ＆ Reporting|d5966c3e-86ce-4d2b-92b4-782b17e0f121</vt:lpwstr>
  </property>
  <property fmtid="{D5CDD505-2E9C-101B-9397-08002B2CF9AE}" pid="4" name="SecurityClassificationTaxHTField">
    <vt:lpwstr>In Confidence|5fccf67f-7cb1-4561-8450-fe0d2ea19178</vt:lpwstr>
  </property>
  <property fmtid="{D5CDD505-2E9C-101B-9397-08002B2CF9AE}" pid="5" name="BusinessActivityTaxHTField">
    <vt:lpwstr>Corporate performance management|01aaeef3-e931-47ed-b9f3-9137c1fb8e8f</vt:lpwstr>
  </property>
  <property fmtid="{D5CDD505-2E9C-101B-9397-08002B2CF9AE}" pid="6" name="InformationType">
    <vt:lpwstr/>
  </property>
  <property fmtid="{D5CDD505-2E9C-101B-9397-08002B2CF9AE}" pid="7" name="BusinessUnit">
    <vt:lpwstr>5;#Performance ＆ Reporting|d5966c3e-86ce-4d2b-92b4-782b17e0f121</vt:lpwstr>
  </property>
  <property fmtid="{D5CDD505-2E9C-101B-9397-08002B2CF9AE}" pid="8" name="MediaServiceImageTags">
    <vt:lpwstr/>
  </property>
  <property fmtid="{D5CDD505-2E9C-101B-9397-08002B2CF9AE}" pid="9" name="SecurityClassification">
    <vt:lpwstr>6;#In Confidence|5fccf67f-7cb1-4561-8450-fe0d2ea19178</vt:lpwstr>
  </property>
  <property fmtid="{D5CDD505-2E9C-101B-9397-08002B2CF9AE}" pid="10" name="InformationTypeTaxHTField">
    <vt:lpwstr/>
  </property>
  <property fmtid="{D5CDD505-2E9C-101B-9397-08002B2CF9AE}" pid="11" name="DocumentStatusTaxHTField">
    <vt:lpwstr/>
  </property>
  <property fmtid="{D5CDD505-2E9C-101B-9397-08002B2CF9AE}" pid="12" name="BusinessActivity">
    <vt:lpwstr>4;#Corporate performance management|01aaeef3-e931-47ed-b9f3-9137c1fb8e8f</vt:lpwstr>
  </property>
  <property fmtid="{D5CDD505-2E9C-101B-9397-08002B2CF9AE}" pid="13" name="DocumentStatus">
    <vt:lpwstr/>
  </property>
  <property fmtid="{D5CDD505-2E9C-101B-9397-08002B2CF9AE}" pid="14" name="MSIP_Label_665369cb-4b57-4918-891b-be45ced60474_Enabled">
    <vt:lpwstr>true</vt:lpwstr>
  </property>
  <property fmtid="{D5CDD505-2E9C-101B-9397-08002B2CF9AE}" pid="15" name="MSIP_Label_665369cb-4b57-4918-891b-be45ced60474_SetDate">
    <vt:lpwstr>2023-05-04T05:05:23Z</vt:lpwstr>
  </property>
  <property fmtid="{D5CDD505-2E9C-101B-9397-08002B2CF9AE}" pid="16" name="MSIP_Label_665369cb-4b57-4918-891b-be45ced60474_Method">
    <vt:lpwstr>Privileged</vt:lpwstr>
  </property>
  <property fmtid="{D5CDD505-2E9C-101B-9397-08002B2CF9AE}" pid="17" name="MSIP_Label_665369cb-4b57-4918-891b-be45ced60474_Name">
    <vt:lpwstr>665369cb-4b57-4918-891b-be45ced60474</vt:lpwstr>
  </property>
  <property fmtid="{D5CDD505-2E9C-101B-9397-08002B2CF9AE}" pid="18" name="MSIP_Label_665369cb-4b57-4918-891b-be45ced60474_SiteId">
    <vt:lpwstr>fb39e3e9-23a9-404e-93a2-b42a87d94f35</vt:lpwstr>
  </property>
  <property fmtid="{D5CDD505-2E9C-101B-9397-08002B2CF9AE}" pid="19" name="MSIP_Label_665369cb-4b57-4918-891b-be45ced60474_ActionId">
    <vt:lpwstr>910f114c-982e-4186-bf3f-fc6d73f25b62</vt:lpwstr>
  </property>
  <property fmtid="{D5CDD505-2E9C-101B-9397-08002B2CF9AE}" pid="20" name="MSIP_Label_665369cb-4b57-4918-891b-be45ced60474_ContentBits">
    <vt:lpwstr>1</vt:lpwstr>
  </property>
</Properties>
</file>