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irnz.sharepoint.com/sites/RevenueForecasting/TeamFC/External requests/IR statistics for website/2022-12 Update/Published docs/"/>
    </mc:Choice>
  </mc:AlternateContent>
  <xr:revisionPtr revIDLastSave="26" documentId="8_{8D857A88-64A0-4BA7-926C-A4B7DD4DCB1C}" xr6:coauthVersionLast="47" xr6:coauthVersionMax="47" xr10:uidLastSave="{3956D850-55A2-4033-A8DB-444BB13E48FD}"/>
  <bookViews>
    <workbookView xWindow="-19310" yWindow="-110" windowWidth="19420" windowHeight="10420" xr2:uid="{00000000-000D-0000-FFFF-FFFF00000000}"/>
  </bookViews>
  <sheets>
    <sheet name="Explanatory Notes" sheetId="20" r:id="rId1"/>
    <sheet name="Chart - trusts and estates" sheetId="19" r:id="rId2"/>
    <sheet name="Table - Trust and estates " sheetId="1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6" l="1"/>
  <c r="E25" i="16"/>
  <c r="E26" i="16"/>
  <c r="E27" i="16"/>
  <c r="E28" i="16"/>
  <c r="E29" i="16"/>
  <c r="E30" i="16"/>
  <c r="D24" i="16" l="1"/>
  <c r="D25" i="16"/>
  <c r="D26" i="16"/>
  <c r="D27" i="16"/>
  <c r="D30" i="16"/>
  <c r="D29" i="16" l="1"/>
  <c r="D28" i="16"/>
  <c r="C10" i="16"/>
  <c r="E23" i="16" l="1"/>
  <c r="C23" i="16"/>
  <c r="E22" i="16"/>
  <c r="C22" i="16"/>
  <c r="E21" i="16"/>
  <c r="C21" i="16"/>
  <c r="E20" i="16"/>
  <c r="C20" i="16"/>
  <c r="E19" i="16"/>
  <c r="C19" i="16"/>
  <c r="E18" i="16"/>
  <c r="C18" i="16"/>
  <c r="E17" i="16"/>
  <c r="C17" i="16"/>
  <c r="E16" i="16"/>
  <c r="C16" i="16"/>
  <c r="E15" i="16"/>
  <c r="C15" i="16"/>
  <c r="E14" i="16"/>
  <c r="C14" i="16"/>
  <c r="E13" i="16"/>
  <c r="C13" i="16"/>
  <c r="E12" i="16"/>
  <c r="C12" i="16"/>
  <c r="E11" i="16"/>
  <c r="C11" i="16"/>
  <c r="E10" i="16"/>
</calcChain>
</file>

<file path=xl/sharedStrings.xml><?xml version="1.0" encoding="utf-8"?>
<sst xmlns="http://schemas.openxmlformats.org/spreadsheetml/2006/main" count="24" uniqueCount="18">
  <si>
    <t>Number filing</t>
  </si>
  <si>
    <t>Total</t>
  </si>
  <si>
    <t>Nil</t>
  </si>
  <si>
    <t>Positive</t>
  </si>
  <si>
    <t>Income</t>
  </si>
  <si>
    <t>Beneficiary</t>
  </si>
  <si>
    <t>Trustee</t>
  </si>
  <si>
    <t>IR6</t>
  </si>
  <si>
    <t>income</t>
  </si>
  <si>
    <t>$M</t>
  </si>
  <si>
    <t>Returns</t>
  </si>
  <si>
    <t>or loss</t>
  </si>
  <si>
    <t>Taxable</t>
  </si>
  <si>
    <t>Number with</t>
  </si>
  <si>
    <t>Allocated as:</t>
  </si>
  <si>
    <t>Income of Trusts and Estates (IR6)</t>
  </si>
  <si>
    <t>Amount ($M)</t>
  </si>
  <si>
    <t>Tax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</si>
</sst>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0"/>
      <name val="Arial"/>
    </font>
    <font>
      <sz val="10"/>
      <name val="Verdana"/>
      <family val="2"/>
    </font>
    <font>
      <sz val="10"/>
      <color rgb="FF1F497D"/>
      <name val="Verdana"/>
      <family val="2"/>
    </font>
    <font>
      <i/>
      <sz val="10"/>
      <name val="Verdana"/>
      <family val="2"/>
    </font>
    <font>
      <u/>
      <sz val="10"/>
      <color theme="10"/>
      <name val="Arial"/>
      <family val="2"/>
    </font>
    <font>
      <b/>
      <sz val="10"/>
      <name val="Verdana"/>
      <family val="2"/>
    </font>
    <font>
      <sz val="11"/>
      <color rgb="FF1F497D"/>
      <name val="Verdana"/>
      <family val="2"/>
    </font>
    <font>
      <sz val="11"/>
      <name val="Verdana"/>
      <family val="2"/>
    </font>
    <font>
      <u/>
      <sz val="10"/>
      <color theme="10"/>
      <name val="Verdana"/>
      <family val="2"/>
    </font>
    <font>
      <b/>
      <sz val="10"/>
      <color rgb="FF1F497D"/>
      <name val="Verdana"/>
      <family val="2"/>
    </font>
    <font>
      <b/>
      <sz val="11"/>
      <color rgb="FF2A3037"/>
      <name val="Verdana"/>
      <family val="2"/>
    </font>
    <font>
      <b/>
      <sz val="11"/>
      <color rgb="FF1F497D"/>
      <name val="Verdana"/>
      <family val="2"/>
    </font>
    <font>
      <b/>
      <sz val="12"/>
      <name val="Verdana"/>
      <family val="2"/>
    </font>
    <font>
      <sz val="10"/>
      <color rgb="FF37424A"/>
      <name val="Verdana"/>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56">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xf numFmtId="0" fontId="1" fillId="0" borderId="0" xfId="0" applyFont="1"/>
    <xf numFmtId="0" fontId="1" fillId="0" borderId="3" xfId="0" applyFont="1" applyBorder="1"/>
    <xf numFmtId="0" fontId="6" fillId="0" borderId="0" xfId="0" applyFont="1" applyAlignment="1">
      <alignment vertical="center"/>
    </xf>
    <xf numFmtId="0" fontId="1" fillId="0" borderId="1" xfId="0" applyFont="1" applyBorder="1"/>
    <xf numFmtId="0" fontId="1" fillId="0" borderId="10" xfId="0" applyFont="1" applyBorder="1"/>
    <xf numFmtId="0" fontId="1" fillId="0" borderId="4" xfId="0" applyFont="1" applyBorder="1"/>
    <xf numFmtId="165" fontId="1" fillId="0" borderId="0" xfId="0" applyNumberFormat="1" applyFont="1"/>
    <xf numFmtId="3" fontId="6" fillId="0" borderId="0" xfId="0" applyNumberFormat="1" applyFont="1" applyAlignment="1">
      <alignment vertical="center"/>
    </xf>
    <xf numFmtId="164" fontId="1" fillId="0" borderId="0" xfId="0" applyNumberFormat="1" applyFont="1"/>
    <xf numFmtId="3" fontId="1" fillId="0" borderId="2" xfId="0" applyNumberFormat="1" applyFont="1" applyBorder="1" applyAlignment="1">
      <alignment horizontal="center"/>
    </xf>
    <xf numFmtId="0" fontId="1" fillId="0" borderId="0" xfId="0" applyFont="1" applyBorder="1" applyAlignment="1">
      <alignment horizontal="right"/>
    </xf>
    <xf numFmtId="3" fontId="3" fillId="0" borderId="0" xfId="0" applyNumberFormat="1" applyFont="1" applyBorder="1" applyAlignment="1">
      <alignment horizontal="center"/>
    </xf>
    <xf numFmtId="0" fontId="5" fillId="0" borderId="0" xfId="0" applyFont="1" applyAlignment="1">
      <alignment vertical="center"/>
    </xf>
    <xf numFmtId="0" fontId="7" fillId="0" borderId="0" xfId="0" applyFont="1" applyAlignment="1">
      <alignment vertical="center"/>
    </xf>
    <xf numFmtId="0" fontId="8" fillId="0" borderId="0" xfId="1" applyFont="1" applyAlignment="1">
      <alignment vertical="center"/>
    </xf>
    <xf numFmtId="0" fontId="5" fillId="0" borderId="3" xfId="0" applyFont="1" applyBorder="1"/>
    <xf numFmtId="0" fontId="9" fillId="0" borderId="0" xfId="0" applyFont="1" applyAlignment="1">
      <alignment vertical="center"/>
    </xf>
    <xf numFmtId="0" fontId="5" fillId="0" borderId="5" xfId="0"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0" fontId="5" fillId="0" borderId="6" xfId="0" applyFont="1" applyBorder="1" applyAlignment="1">
      <alignment horizontal="center"/>
    </xf>
    <xf numFmtId="16" fontId="5" fillId="0" borderId="5" xfId="0" quotePrefix="1" applyNumberFormat="1" applyFont="1" applyBorder="1" applyAlignment="1">
      <alignment horizontal="center"/>
    </xf>
    <xf numFmtId="0" fontId="5" fillId="0" borderId="7" xfId="0" applyFont="1" applyBorder="1"/>
    <xf numFmtId="0" fontId="5" fillId="0" borderId="8" xfId="0" applyFont="1" applyBorder="1"/>
    <xf numFmtId="0" fontId="5" fillId="0" borderId="9" xfId="0" applyFont="1" applyBorder="1" applyAlignment="1">
      <alignment horizontal="center"/>
    </xf>
    <xf numFmtId="0" fontId="10" fillId="0" borderId="0" xfId="0" applyFont="1"/>
    <xf numFmtId="0" fontId="11" fillId="0" borderId="0" xfId="0" applyFont="1" applyAlignment="1">
      <alignment vertical="center"/>
    </xf>
    <xf numFmtId="0" fontId="12" fillId="0" borderId="0" xfId="0" applyFont="1"/>
    <xf numFmtId="0" fontId="1" fillId="0" borderId="2" xfId="0" applyFont="1" applyBorder="1" applyAlignment="1">
      <alignment horizontal="left"/>
    </xf>
    <xf numFmtId="0" fontId="1" fillId="0" borderId="7" xfId="0" applyFont="1" applyBorder="1" applyAlignment="1">
      <alignment horizontal="left"/>
    </xf>
    <xf numFmtId="3" fontId="1" fillId="0" borderId="5" xfId="0" applyNumberFormat="1" applyFont="1" applyBorder="1" applyAlignment="1">
      <alignment horizontal="center"/>
    </xf>
    <xf numFmtId="3" fontId="1" fillId="0" borderId="0" xfId="0" applyNumberFormat="1" applyFont="1" applyBorder="1" applyAlignment="1">
      <alignment horizontal="center"/>
    </xf>
    <xf numFmtId="164" fontId="3" fillId="0" borderId="0" xfId="0" applyNumberFormat="1" applyFont="1" applyBorder="1" applyAlignment="1">
      <alignment horizontal="center"/>
    </xf>
    <xf numFmtId="3" fontId="1" fillId="0" borderId="7" xfId="0" applyNumberFormat="1" applyFont="1" applyBorder="1" applyAlignment="1">
      <alignment horizontal="center"/>
    </xf>
    <xf numFmtId="3" fontId="1" fillId="0" borderId="8" xfId="0" applyNumberFormat="1" applyFont="1" applyBorder="1" applyAlignment="1">
      <alignment horizontal="center"/>
    </xf>
    <xf numFmtId="3" fontId="1" fillId="0" borderId="11" xfId="0" applyNumberFormat="1" applyFont="1" applyBorder="1" applyAlignment="1">
      <alignment horizontal="center"/>
    </xf>
    <xf numFmtId="0" fontId="13" fillId="0" borderId="0" xfId="0" applyFont="1"/>
    <xf numFmtId="164" fontId="1" fillId="0" borderId="2" xfId="0" applyNumberFormat="1" applyFont="1" applyBorder="1" applyAlignment="1">
      <alignment horizontal="right"/>
    </xf>
    <xf numFmtId="164" fontId="1" fillId="0" borderId="0" xfId="0" applyNumberFormat="1" applyFont="1" applyBorder="1" applyAlignment="1">
      <alignment horizontal="right"/>
    </xf>
    <xf numFmtId="164" fontId="1" fillId="0" borderId="6" xfId="0" applyNumberFormat="1" applyFont="1" applyBorder="1" applyAlignment="1">
      <alignment horizontal="right"/>
    </xf>
    <xf numFmtId="164" fontId="1" fillId="0" borderId="7" xfId="0" applyNumberFormat="1" applyFont="1" applyBorder="1" applyAlignment="1">
      <alignment horizontal="right"/>
    </xf>
    <xf numFmtId="164" fontId="1" fillId="0" borderId="11" xfId="0" applyNumberFormat="1" applyFont="1" applyBorder="1" applyAlignment="1">
      <alignment horizontal="right"/>
    </xf>
    <xf numFmtId="164" fontId="1" fillId="0" borderId="9" xfId="0" applyNumberFormat="1" applyFont="1" applyBorder="1" applyAlignment="1">
      <alignment horizontal="right"/>
    </xf>
    <xf numFmtId="0" fontId="5" fillId="0" borderId="8"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E2534"/>
      <rgbColor rgb="000000FF"/>
      <rgbColor rgb="004C9A45"/>
      <rgbColor rgb="004C575F"/>
      <rgbColor rgb="00E27C30"/>
      <rgbColor rgb="00800000"/>
      <rgbColor rgb="00008000"/>
      <rgbColor rgb="00000080"/>
      <rgbColor rgb="00808000"/>
      <rgbColor rgb="00800080"/>
      <rgbColor rgb="00008080"/>
      <rgbColor rgb="00FFFFF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E4E41"/>
      <rgbColor rgb="00008B95"/>
      <rgbColor rgb="00C33963"/>
      <rgbColor rgb="003A96BC"/>
      <rgbColor rgb="00FFFFFF"/>
      <rgbColor rgb="00DFD8AD"/>
      <rgbColor rgb="00FFFFFF"/>
      <rgbColor rgb="00F8D746"/>
      <rgbColor rgb="003366FF"/>
      <rgbColor rgb="0033CCCC"/>
      <rgbColor rgb="0099CC00"/>
      <rgbColor rgb="00008B95"/>
      <rgbColor rgb="00FF9900"/>
      <rgbColor rgb="00FF6600"/>
      <rgbColor rgb="00666699"/>
      <rgbColor rgb="00969696"/>
      <rgbColor rgb="00003366"/>
      <rgbColor rgb="00339966"/>
      <rgbColor rgb="00003300"/>
      <rgbColor rgb="00333300"/>
      <rgbColor rgb="00993300"/>
      <rgbColor rgb="000D426B"/>
      <rgbColor rgb="00333399"/>
      <rgbColor rgb="00333333"/>
    </indexedColors>
    <mruColors>
      <color rgb="FF00426D"/>
      <color rgb="FF0D8390"/>
      <color rgb="FFF447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NZ" b="1"/>
              <a:t>Income of trusts and estates (IR6)</a:t>
            </a:r>
            <a:endParaRPr lang="en-NZ" b="1" baseline="0"/>
          </a:p>
        </c:rich>
      </c:tx>
      <c:layout>
        <c:manualLayout>
          <c:xMode val="edge"/>
          <c:yMode val="edge"/>
          <c:x val="3.819774860460759E-2"/>
          <c:y val="2.2990991382410297E-2"/>
        </c:manualLayout>
      </c:layout>
      <c:overlay val="1"/>
      <c:spPr>
        <a:noFill/>
        <a:ln w="25400">
          <a:noFill/>
        </a:ln>
      </c:spPr>
    </c:title>
    <c:autoTitleDeleted val="0"/>
    <c:plotArea>
      <c:layout>
        <c:manualLayout>
          <c:layoutTarget val="inner"/>
          <c:xMode val="edge"/>
          <c:yMode val="edge"/>
          <c:x val="0.11260513342742902"/>
          <c:y val="0.11283738292409533"/>
          <c:w val="0.85692298117538335"/>
          <c:h val="0.71299312017815952"/>
        </c:manualLayout>
      </c:layout>
      <c:lineChart>
        <c:grouping val="standard"/>
        <c:varyColors val="0"/>
        <c:ser>
          <c:idx val="0"/>
          <c:order val="0"/>
          <c:tx>
            <c:v>Beneficiary Income</c:v>
          </c:tx>
          <c:spPr>
            <a:ln w="31750">
              <a:solidFill>
                <a:srgbClr val="0D8390"/>
              </a:solidFill>
              <a:prstDash val="solid"/>
            </a:ln>
          </c:spPr>
          <c:marker>
            <c:symbol val="none"/>
          </c:marker>
          <c:cat>
            <c:numRef>
              <c:f>'Table - Trust and estates '!$A$10:$A$30</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'Table - Trust and estates '!$F$10:$F$30</c:f>
              <c:numCache>
                <c:formatCode>#,##0.0</c:formatCode>
                <c:ptCount val="21"/>
                <c:pt idx="0">
                  <c:v>1950.3</c:v>
                </c:pt>
                <c:pt idx="1">
                  <c:v>1823.9</c:v>
                </c:pt>
                <c:pt idx="2">
                  <c:v>1995.5</c:v>
                </c:pt>
                <c:pt idx="3">
                  <c:v>2311.6999999999998</c:v>
                </c:pt>
                <c:pt idx="4">
                  <c:v>2822.8</c:v>
                </c:pt>
                <c:pt idx="5">
                  <c:v>3180.8</c:v>
                </c:pt>
                <c:pt idx="6">
                  <c:v>3329.8</c:v>
                </c:pt>
                <c:pt idx="7">
                  <c:v>3362.3</c:v>
                </c:pt>
                <c:pt idx="8">
                  <c:v>3267</c:v>
                </c:pt>
                <c:pt idx="9">
                  <c:v>3308.5</c:v>
                </c:pt>
                <c:pt idx="10">
                  <c:v>3357.1</c:v>
                </c:pt>
                <c:pt idx="11">
                  <c:v>4154.3999999999996</c:v>
                </c:pt>
                <c:pt idx="12">
                  <c:v>4638.6000000000004</c:v>
                </c:pt>
                <c:pt idx="13">
                  <c:v>4565.6000000000004</c:v>
                </c:pt>
                <c:pt idx="14">
                  <c:v>4926.3999999999996</c:v>
                </c:pt>
                <c:pt idx="15">
                  <c:v>5012.6000000000004</c:v>
                </c:pt>
                <c:pt idx="16">
                  <c:v>5601.2</c:v>
                </c:pt>
                <c:pt idx="17">
                  <c:v>5809.3</c:v>
                </c:pt>
                <c:pt idx="18">
                  <c:v>6031.2</c:v>
                </c:pt>
                <c:pt idx="19">
                  <c:v>6196.6</c:v>
                </c:pt>
                <c:pt idx="20">
                  <c:v>6357.2</c:v>
                </c:pt>
              </c:numCache>
            </c:numRef>
          </c:val>
          <c:smooth val="0"/>
          <c:extLst>
            <c:ext xmlns:c16="http://schemas.microsoft.com/office/drawing/2014/chart" uri="{C3380CC4-5D6E-409C-BE32-E72D297353CC}">
              <c16:uniqueId val="{00000000-730C-4491-A0C3-D45D788F301A}"/>
            </c:ext>
          </c:extLst>
        </c:ser>
        <c:ser>
          <c:idx val="1"/>
          <c:order val="1"/>
          <c:tx>
            <c:v>Trustee Income</c:v>
          </c:tx>
          <c:spPr>
            <a:ln w="31750">
              <a:solidFill>
                <a:srgbClr val="00426D"/>
              </a:solidFill>
              <a:prstDash val="solid"/>
            </a:ln>
          </c:spPr>
          <c:marker>
            <c:symbol val="none"/>
          </c:marker>
          <c:cat>
            <c:numRef>
              <c:f>'Table - Trust and estates '!$A$10:$A$30</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'Table - Trust and estates '!$G$10:$G$30</c:f>
              <c:numCache>
                <c:formatCode>#,##0.0</c:formatCode>
                <c:ptCount val="21"/>
                <c:pt idx="0">
                  <c:v>1979.6</c:v>
                </c:pt>
                <c:pt idx="1">
                  <c:v>2732.4</c:v>
                </c:pt>
                <c:pt idx="2">
                  <c:v>3520.3</c:v>
                </c:pt>
                <c:pt idx="3">
                  <c:v>4774.3</c:v>
                </c:pt>
                <c:pt idx="4">
                  <c:v>6126.5</c:v>
                </c:pt>
                <c:pt idx="5">
                  <c:v>7338.1</c:v>
                </c:pt>
                <c:pt idx="6">
                  <c:v>8268.4</c:v>
                </c:pt>
                <c:pt idx="7">
                  <c:v>9097.6</c:v>
                </c:pt>
                <c:pt idx="8">
                  <c:v>8704.2999999999993</c:v>
                </c:pt>
                <c:pt idx="9">
                  <c:v>10303.299999999999</c:v>
                </c:pt>
                <c:pt idx="10">
                  <c:v>5373.8</c:v>
                </c:pt>
                <c:pt idx="11">
                  <c:v>6210.9</c:v>
                </c:pt>
                <c:pt idx="12">
                  <c:v>9065.1</c:v>
                </c:pt>
                <c:pt idx="13">
                  <c:v>6098.4</c:v>
                </c:pt>
                <c:pt idx="14">
                  <c:v>6851.9</c:v>
                </c:pt>
                <c:pt idx="15">
                  <c:v>7646.8</c:v>
                </c:pt>
                <c:pt idx="16">
                  <c:v>8235.9</c:v>
                </c:pt>
                <c:pt idx="17">
                  <c:v>9360.2000000000007</c:v>
                </c:pt>
                <c:pt idx="18">
                  <c:v>9908.1</c:v>
                </c:pt>
                <c:pt idx="19">
                  <c:v>10071.200000000001</c:v>
                </c:pt>
                <c:pt idx="20">
                  <c:v>15497.8</c:v>
                </c:pt>
              </c:numCache>
            </c:numRef>
          </c:val>
          <c:smooth val="0"/>
          <c:extLst>
            <c:ext xmlns:c16="http://schemas.microsoft.com/office/drawing/2014/chart" uri="{C3380CC4-5D6E-409C-BE32-E72D297353CC}">
              <c16:uniqueId val="{00000001-730C-4491-A0C3-D45D788F301A}"/>
            </c:ext>
          </c:extLst>
        </c:ser>
        <c:dLbls>
          <c:showLegendKey val="0"/>
          <c:showVal val="0"/>
          <c:showCatName val="0"/>
          <c:showSerName val="0"/>
          <c:showPercent val="0"/>
          <c:showBubbleSize val="0"/>
        </c:dLbls>
        <c:smooth val="0"/>
        <c:axId val="146379136"/>
        <c:axId val="146381056"/>
      </c:lineChart>
      <c:catAx>
        <c:axId val="146379136"/>
        <c:scaling>
          <c:orientation val="minMax"/>
        </c:scaling>
        <c:delete val="0"/>
        <c:axPos val="b"/>
        <c:title>
          <c:tx>
            <c:rich>
              <a:bodyPr/>
              <a:lstStyle/>
              <a:p>
                <a:pPr>
                  <a:defRPr/>
                </a:pPr>
                <a:r>
                  <a:rPr lang="en-NZ"/>
                  <a:t>Tax year ended 31 March</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46381056"/>
        <c:crosses val="autoZero"/>
        <c:auto val="1"/>
        <c:lblAlgn val="ctr"/>
        <c:lblOffset val="100"/>
        <c:tickLblSkip val="1"/>
        <c:tickMarkSkip val="1"/>
        <c:noMultiLvlLbl val="0"/>
      </c:catAx>
      <c:valAx>
        <c:axId val="146381056"/>
        <c:scaling>
          <c:orientation val="minMax"/>
        </c:scaling>
        <c:delete val="0"/>
        <c:axPos val="l"/>
        <c:majorGridlines>
          <c:spPr>
            <a:ln>
              <a:solidFill>
                <a:schemeClr val="bg1">
                  <a:lumMod val="85000"/>
                </a:schemeClr>
              </a:solidFill>
            </a:ln>
          </c:spPr>
        </c:majorGridlines>
        <c:title>
          <c:tx>
            <c:rich>
              <a:bodyPr/>
              <a:lstStyle/>
              <a:p>
                <a:pPr>
                  <a:defRPr/>
                </a:pPr>
                <a:r>
                  <a:rPr lang="en-NZ"/>
                  <a:t>$ Millions</a:t>
                </a:r>
              </a:p>
            </c:rich>
          </c:tx>
          <c:overlay val="0"/>
        </c:title>
        <c:numFmt formatCode="#,##0" sourceLinked="0"/>
        <c:majorTickMark val="out"/>
        <c:minorTickMark val="none"/>
        <c:tickLblPos val="nextTo"/>
        <c:spPr>
          <a:ln w="3175">
            <a:noFill/>
            <a:prstDash val="solid"/>
          </a:ln>
        </c:spPr>
        <c:txPr>
          <a:bodyPr rot="0" vert="horz"/>
          <a:lstStyle/>
          <a:p>
            <a:pPr>
              <a:defRPr/>
            </a:pPr>
            <a:endParaRPr lang="en-US"/>
          </a:p>
        </c:txPr>
        <c:crossAx val="146379136"/>
        <c:crosses val="autoZero"/>
        <c:crossBetween val="midCat"/>
      </c:valAx>
      <c:spPr>
        <a:noFill/>
        <a:ln w="25400">
          <a:noFill/>
        </a:ln>
      </c:spPr>
    </c:plotArea>
    <c:legend>
      <c:legendPos val="r"/>
      <c:layout>
        <c:manualLayout>
          <c:xMode val="edge"/>
          <c:yMode val="edge"/>
          <c:x val="0.26705220740561114"/>
          <c:y val="0.92870291146263029"/>
          <c:w val="0.52779224397544222"/>
          <c:h val="6.2159444911560384E-2"/>
        </c:manualLayout>
      </c:layout>
      <c:overlay val="0"/>
      <c:spPr>
        <a:solidFill>
          <a:srgbClr val="FFFFFF"/>
        </a:solidFill>
        <a:ln w="3175">
          <a:noFill/>
          <a:prstDash val="solid"/>
        </a:ln>
      </c:sp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Verdana" panose="020B0604030504040204" pitchFamily="34" charset="0"/>
          <a:ea typeface="Verdana" panose="020B0604030504040204" pitchFamily="34" charset="0"/>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NZ"/>
              <a:t>Income of Trusts (IR6)</a:t>
            </a:r>
          </a:p>
        </c:rich>
      </c:tx>
      <c:overlay val="0"/>
      <c:spPr>
        <a:noFill/>
        <a:ln w="25400">
          <a:noFill/>
        </a:ln>
      </c:spPr>
    </c:title>
    <c:autoTitleDeleted val="0"/>
    <c:plotArea>
      <c:layout/>
      <c:lineChart>
        <c:grouping val="standard"/>
        <c:varyColors val="0"/>
        <c:ser>
          <c:idx val="0"/>
          <c:order val="0"/>
          <c:tx>
            <c:v>Beneficiary Income</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F840-4699-AA33-017EAC3F204A}"/>
            </c:ext>
          </c:extLst>
        </c:ser>
        <c:ser>
          <c:idx val="1"/>
          <c:order val="1"/>
          <c:tx>
            <c:v>Trustee Income</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F840-4699-AA33-017EAC3F204A}"/>
            </c:ext>
          </c:extLst>
        </c:ser>
        <c:dLbls>
          <c:showLegendKey val="0"/>
          <c:showVal val="0"/>
          <c:showCatName val="0"/>
          <c:showSerName val="0"/>
          <c:showPercent val="0"/>
          <c:showBubbleSize val="0"/>
        </c:dLbls>
        <c:marker val="1"/>
        <c:smooth val="0"/>
        <c:axId val="83682816"/>
        <c:axId val="104284544"/>
      </c:lineChart>
      <c:catAx>
        <c:axId val="83682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04284544"/>
        <c:crosses val="autoZero"/>
        <c:auto val="1"/>
        <c:lblAlgn val="ctr"/>
        <c:lblOffset val="100"/>
        <c:tickLblSkip val="1"/>
        <c:tickMarkSkip val="1"/>
        <c:noMultiLvlLbl val="0"/>
      </c:catAx>
      <c:valAx>
        <c:axId val="1042845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3682816"/>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cid:image001.png@01CF57D2.A12D1A30" TargetMode="External"/><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133350</xdr:colOff>
      <xdr:row>17</xdr:row>
      <xdr:rowOff>133349</xdr:rowOff>
    </xdr:to>
    <xdr:sp macro="" textlink="">
      <xdr:nvSpPr>
        <xdr:cNvPr id="2" name="TextBox 1">
          <a:extLst>
            <a:ext uri="{FF2B5EF4-FFF2-40B4-BE49-F238E27FC236}">
              <a16:creationId xmlns:a16="http://schemas.microsoft.com/office/drawing/2014/main" id="{1ECC1B97-1DAF-458F-8840-2FCDAE81F103}"/>
            </a:ext>
          </a:extLst>
        </xdr:cNvPr>
        <xdr:cNvSpPr txBox="1"/>
      </xdr:nvSpPr>
      <xdr:spPr>
        <a:xfrm>
          <a:off x="0" y="0"/>
          <a:ext cx="7448550" cy="2886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NZ" sz="1200" b="1">
              <a:solidFill>
                <a:schemeClr val="dk1"/>
              </a:solidFill>
              <a:effectLst/>
              <a:latin typeface="Verdana" panose="020B0604030504040204" pitchFamily="34" charset="0"/>
              <a:ea typeface="Verdana" panose="020B0604030504040204" pitchFamily="34" charset="0"/>
              <a:cs typeface="+mn-cs"/>
            </a:rPr>
            <a:t>Income of Trusts and Estates (IR6</a:t>
          </a:r>
          <a:r>
            <a:rPr lang="en-NZ" sz="1200" b="1" baseline="0">
              <a:solidFill>
                <a:schemeClr val="dk1"/>
              </a:solidFill>
              <a:effectLst/>
              <a:latin typeface="Verdana" panose="020B0604030504040204" pitchFamily="34" charset="0"/>
              <a:ea typeface="Verdana" panose="020B0604030504040204" pitchFamily="34" charset="0"/>
              <a:cs typeface="+mn-cs"/>
            </a:rPr>
            <a:t> return)</a:t>
          </a:r>
        </a:p>
        <a:p>
          <a:pPr marL="0" marR="0" lvl="0" indent="0" defTabSz="914400" eaLnBrk="1" fontAlgn="base" latinLnBrk="0" hangingPunct="1">
            <a:lnSpc>
              <a:spcPct val="100000"/>
            </a:lnSpc>
            <a:spcBef>
              <a:spcPts val="0"/>
            </a:spcBef>
            <a:spcAft>
              <a:spcPts val="0"/>
            </a:spcAft>
            <a:buClrTx/>
            <a:buSzTx/>
            <a:buFontTx/>
            <a:buNone/>
            <a:tabLst/>
            <a:defRPr/>
          </a:pPr>
          <a:r>
            <a:rPr lang="en-NZ" sz="1000">
              <a:solidFill>
                <a:schemeClr val="dk1"/>
              </a:solidFill>
              <a:effectLst/>
              <a:latin typeface="Verdana" panose="020B0604030504040204" pitchFamily="34" charset="0"/>
              <a:ea typeface="Verdana" panose="020B0604030504040204" pitchFamily="34" charset="0"/>
              <a:cs typeface="+mn-cs"/>
            </a:rPr>
            <a:t>Ngā puka tāke moniwhiwhi o ngā tarahiti me ngā pānga tuku iho (IR6)</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Data was extracted from the IR6 returns on 24 November 2022 and includes both trusts and estates. All data is subject to further updates in December 2023.</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The tables and graphs include revisions of previously published data from 2015 to 2020 due to additional returns having been filed or updates to returns previously filed having been made. Data for the 2021 tax year is newly release</a:t>
          </a:r>
          <a:r>
            <a:rPr lang="en-NZ" sz="1000" baseline="0">
              <a:solidFill>
                <a:schemeClr val="dk1"/>
              </a:solidFill>
              <a:effectLst/>
              <a:latin typeface="Verdana" panose="020B0604030504040204" pitchFamily="34" charset="0"/>
              <a:ea typeface="Verdana" panose="020B0604030504040204" pitchFamily="34" charset="0"/>
              <a:cs typeface="+mn-cs"/>
            </a:rPr>
            <a:t>d here</a:t>
          </a:r>
          <a:r>
            <a:rPr lang="en-NZ" sz="1000">
              <a:solidFill>
                <a:schemeClr val="dk1"/>
              </a:solidFill>
              <a:effectLst/>
              <a:latin typeface="Verdana" panose="020B0604030504040204" pitchFamily="34" charset="0"/>
              <a:ea typeface="Verdana" panose="020B0604030504040204" pitchFamily="34" charset="0"/>
              <a:cs typeface="+mn-cs"/>
            </a:rPr>
            <a:t>. </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r>
            <a:rPr lang="en-NZ" sz="1000">
              <a:solidFill>
                <a:schemeClr val="dk1"/>
              </a:solidFill>
              <a:effectLst/>
              <a:latin typeface="Verdana" panose="020B0604030504040204" pitchFamily="34" charset="0"/>
              <a:ea typeface="Verdana" panose="020B0604030504040204" pitchFamily="34" charset="0"/>
              <a:cs typeface="+mn-cs"/>
            </a:rPr>
            <a:t>The data for trusts and estates only includes data for those trusts or estates that allocate beneficiary or trustee income in the IR6 return. The taxable income of estates and trusts must be either allocated to the underlying beneficiaries and taxed at their appropriate tax rate, or it is trustee income and is taxed at the trustee tax rate. Trustee income is recorded net of trust expenses and losses claimed following a revision to the format of the IR6 return in 2009.</a:t>
          </a:r>
        </a:p>
        <a:p>
          <a:endParaRPr lang="en-NZ" sz="1000">
            <a:solidFill>
              <a:schemeClr val="dk1"/>
            </a:solidFill>
            <a:effectLst/>
            <a:latin typeface="Verdana" panose="020B0604030504040204" pitchFamily="34" charset="0"/>
            <a:ea typeface="Verdana" panose="020B0604030504040204" pitchFamily="34" charset="0"/>
            <a:cs typeface="+mn-cs"/>
          </a:endParaRPr>
        </a:p>
        <a:p>
          <a:r>
            <a:rPr lang="en-NZ" sz="1000">
              <a:solidFill>
                <a:schemeClr val="dk1"/>
              </a:solidFill>
              <a:effectLst/>
              <a:latin typeface="Verdana" panose="020B0604030504040204" pitchFamily="34" charset="0"/>
              <a:ea typeface="Verdana" panose="020B0604030504040204" pitchFamily="34" charset="0"/>
              <a:cs typeface="+mn-cs"/>
            </a:rPr>
            <a:t>Data for</a:t>
          </a:r>
          <a:r>
            <a:rPr lang="en-NZ" sz="1000" baseline="0">
              <a:solidFill>
                <a:schemeClr val="dk1"/>
              </a:solidFill>
              <a:effectLst/>
              <a:latin typeface="Verdana" panose="020B0604030504040204" pitchFamily="34" charset="0"/>
              <a:ea typeface="Verdana" panose="020B0604030504040204" pitchFamily="34" charset="0"/>
              <a:cs typeface="+mn-cs"/>
            </a:rPr>
            <a:t> the tables and graphs was extracted from Inland Revenue systems on 1 December 2022.</a:t>
          </a:r>
          <a:endParaRPr lang="en-NZ" sz="1000">
            <a:latin typeface="Verdana" panose="020B0604030504040204" pitchFamily="34" charset="0"/>
            <a:ea typeface="Verdan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31</xdr:row>
      <xdr:rowOff>9525</xdr:rowOff>
    </xdr:to>
    <xdr:graphicFrame macro="">
      <xdr:nvGraphicFramePr>
        <xdr:cNvPr id="2" name="Chart 1">
          <a:extLst>
            <a:ext uri="{FF2B5EF4-FFF2-40B4-BE49-F238E27FC236}">
              <a16:creationId xmlns:a16="http://schemas.microsoft.com/office/drawing/2014/main" id="{1FA7FBC0-1260-44C6-BC58-C8273C05D0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19048</xdr:rowOff>
    </xdr:from>
    <xdr:to>
      <xdr:col>14</xdr:col>
      <xdr:colOff>0</xdr:colOff>
      <xdr:row>54</xdr:row>
      <xdr:rowOff>133349</xdr:rowOff>
    </xdr:to>
    <xdr:sp macro="" textlink="">
      <xdr:nvSpPr>
        <xdr:cNvPr id="3" name="TextBox 2">
          <a:extLst>
            <a:ext uri="{FF2B5EF4-FFF2-40B4-BE49-F238E27FC236}">
              <a16:creationId xmlns:a16="http://schemas.microsoft.com/office/drawing/2014/main" id="{4509ECFC-BB5E-453D-A598-2213E875C700}"/>
            </a:ext>
          </a:extLst>
        </xdr:cNvPr>
        <xdr:cNvSpPr txBox="1"/>
      </xdr:nvSpPr>
      <xdr:spPr>
        <a:xfrm>
          <a:off x="0" y="5200648"/>
          <a:ext cx="8534400" cy="3676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000">
              <a:solidFill>
                <a:schemeClr val="dk1"/>
              </a:solidFill>
              <a:effectLst/>
              <a:latin typeface="Verdana" panose="020B0604030504040204" pitchFamily="34" charset="0"/>
              <a:ea typeface="Verdana" panose="020B0604030504040204" pitchFamily="34" charset="0"/>
              <a:cs typeface="+mn-cs"/>
            </a:rPr>
            <a:t>The graph above shows trustee income and beneficiary income from March 2001 to March 2021 as reported in the IR6 return, with trustee income reported net of expenses and loss claims from 2009 onwards. </a:t>
          </a:r>
        </a:p>
        <a:p>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Over the period 2001 to 2021, trusts and estates have typically received between 40% and 60% of their income as imputed dividends from companies. Much of the volatility in trustee income seen over the 2001 to 2021 period is because of volatility in dividends paid by companies to their shareholders.</a:t>
          </a:r>
          <a:br>
            <a:rPr lang="en-NZ" sz="1000">
              <a:solidFill>
                <a:schemeClr val="dk1"/>
              </a:solidFill>
              <a:effectLst/>
              <a:latin typeface="Verdana" panose="020B0604030504040204" pitchFamily="34" charset="0"/>
              <a:ea typeface="Verdana" panose="020B0604030504040204" pitchFamily="34" charset="0"/>
              <a:cs typeface="+mn-cs"/>
            </a:rPr>
          </a:br>
          <a:br>
            <a:rPr lang="en-NZ" sz="1000">
              <a:solidFill>
                <a:schemeClr val="dk1"/>
              </a:solidFill>
              <a:effectLst/>
              <a:latin typeface="Verdana" panose="020B0604030504040204" pitchFamily="34" charset="0"/>
              <a:ea typeface="Verdana" panose="020B0604030504040204" pitchFamily="34" charset="0"/>
              <a:cs typeface="+mn-cs"/>
            </a:rPr>
          </a:br>
          <a:r>
            <a:rPr lang="en-NZ" sz="1000">
              <a:solidFill>
                <a:schemeClr val="dk1"/>
              </a:solidFill>
              <a:effectLst/>
              <a:latin typeface="Verdana" panose="020B0604030504040204" pitchFamily="34" charset="0"/>
              <a:ea typeface="Verdana" panose="020B0604030504040204" pitchFamily="34" charset="0"/>
              <a:cs typeface="+mn-cs"/>
            </a:rPr>
            <a:t>Over the period 2001 to 2010 tax years, trustee income grew by 420% ($8.3 billion) following significant growth in dividend income received by trusts. </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In the 2009 tax year the company tax rate dropped from 33c to 30c. The company tax rate dropped again in the 2012 tax year to 28c. Following both changes to the company tax rate, companies could attach imputation credits to dividends with reference to the higher preceding company tax rates for an additional two years. The changes in the company tax rate and the ability to impute  dividends at a higher rate for a short period resulted in a spike in trustee income in the 2010 and 2013 tax years as companies temporarily increased their dividend payments to their shareholders. Trustee income dropped substantially in the years following the higher dividend payments (2011 and 2014 tax years) as firms adjusted their dividend distributions after the higher pay-outs in the preceding years.</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r>
            <a:rPr lang="en-NZ" sz="1000">
              <a:solidFill>
                <a:schemeClr val="dk1"/>
              </a:solidFill>
              <a:effectLst/>
              <a:latin typeface="Verdana" panose="020B0604030504040204" pitchFamily="34" charset="0"/>
              <a:ea typeface="Verdana" panose="020B0604030504040204" pitchFamily="34" charset="0"/>
              <a:cs typeface="+mn-cs"/>
            </a:rPr>
            <a:t>On 1 April 2021, the personal income tax scale changed with the introduction of a higher rate of 39c for income over $180,000. The growth in trustee income in the 2021 tax year arises from companies paying out retained earnings as imputed dividends to their shareholders, including trusts, prior to the introduction of the 39c top personal tax rate.</a:t>
          </a:r>
          <a:endParaRPr lang="en-NZ" sz="1000">
            <a:latin typeface="Verdana" panose="020B0604030504040204" pitchFamily="34" charset="0"/>
            <a:ea typeface="Verdan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28575</xdr:colOff>
      <xdr:row>0</xdr:row>
      <xdr:rowOff>0</xdr:rowOff>
    </xdr:from>
    <xdr:to>
      <xdr:col>19</xdr:col>
      <xdr:colOff>9525</xdr:colOff>
      <xdr:row>0</xdr:row>
      <xdr:rowOff>0</xdr:rowOff>
    </xdr:to>
    <xdr:graphicFrame macro="">
      <xdr:nvGraphicFramePr>
        <xdr:cNvPr id="2" name="Chart 1">
          <a:extLst>
            <a:ext uri="{FF2B5EF4-FFF2-40B4-BE49-F238E27FC236}">
              <a16:creationId xmlns:a16="http://schemas.microsoft.com/office/drawing/2014/main" id="{E3EF3879-FFF4-44C4-AAC8-5DD3D673B3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238125</xdr:colOff>
      <xdr:row>0</xdr:row>
      <xdr:rowOff>0</xdr:rowOff>
    </xdr:from>
    <xdr:to>
      <xdr:col>7</xdr:col>
      <xdr:colOff>371475</xdr:colOff>
      <xdr:row>0</xdr:row>
      <xdr:rowOff>0</xdr:rowOff>
    </xdr:to>
    <xdr:sp macro="" textlink="">
      <xdr:nvSpPr>
        <xdr:cNvPr id="4" name="Line 3">
          <a:extLst>
            <a:ext uri="{FF2B5EF4-FFF2-40B4-BE49-F238E27FC236}">
              <a16:creationId xmlns:a16="http://schemas.microsoft.com/office/drawing/2014/main" id="{3FA16A40-EE89-4470-A05E-1674EF247C3F}"/>
            </a:ext>
          </a:extLst>
        </xdr:cNvPr>
        <xdr:cNvSpPr>
          <a:spLocks noChangeShapeType="1"/>
        </xdr:cNvSpPr>
      </xdr:nvSpPr>
      <xdr:spPr bwMode="auto">
        <a:xfrm flipV="1">
          <a:off x="238125" y="0"/>
          <a:ext cx="5848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121</xdr:row>
      <xdr:rowOff>0</xdr:rowOff>
    </xdr:from>
    <xdr:to>
      <xdr:col>32</xdr:col>
      <xdr:colOff>95250</xdr:colOff>
      <xdr:row>137</xdr:row>
      <xdr:rowOff>9525</xdr:rowOff>
    </xdr:to>
    <xdr:pic>
      <xdr:nvPicPr>
        <xdr:cNvPr id="5" name="Picture 1" descr="cid:image001.png@01CF57D2.A12D1A30">
          <a:extLst>
            <a:ext uri="{FF2B5EF4-FFF2-40B4-BE49-F238E27FC236}">
              <a16:creationId xmlns:a16="http://schemas.microsoft.com/office/drawing/2014/main" id="{F8E364BE-0E61-4B4A-8BEF-19613E8F53A7}"/>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17230725" y="20259675"/>
          <a:ext cx="4362450" cy="2686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c:userShapes xmlns:c="http://schemas.openxmlformats.org/drawingml/2006/chart">
  <cdr:relSizeAnchor xmlns:cdr="http://schemas.openxmlformats.org/drawingml/2006/chartDrawing">
    <cdr:from>
      <cdr:x>0.01204</cdr:x>
      <cdr:y>0.24157</cdr:y>
    </cdr:from>
    <cdr:to>
      <cdr:x>0.0325</cdr:x>
      <cdr:y>0.34707</cdr:y>
    </cdr:to>
    <cdr:sp macro="" textlink="">
      <cdr:nvSpPr>
        <cdr:cNvPr id="11265" name="Text Box 1"/>
        <cdr:cNvSpPr txBox="1">
          <a:spLocks xmlns:a="http://schemas.openxmlformats.org/drawingml/2006/main" noChangeArrowheads="1"/>
        </cdr:cNvSpPr>
      </cdr:nvSpPr>
      <cdr:spPr bwMode="auto">
        <a:xfrm xmlns:a="http://schemas.openxmlformats.org/drawingml/2006/main">
          <a:off x="83804" y="180350"/>
          <a:ext cx="136967" cy="773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en-NZ" sz="150" b="0" i="0" u="none" strike="noStrike" baseline="0">
              <a:solidFill>
                <a:srgbClr val="000000"/>
              </a:solidFill>
              <a:latin typeface="Arial"/>
              <a:cs typeface="Arial"/>
            </a:rPr>
            <a:t>$Million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DBA3C-A695-4DFA-935C-1943D6EA54E9}">
  <dimension ref="A1"/>
  <sheetViews>
    <sheetView tabSelected="1" workbookViewId="0">
      <selection activeCell="B23" sqref="B23"/>
    </sheetView>
  </sheetViews>
  <sheetFormatPr defaultRowHeight="12.75" x14ac:dyDescent="0.2"/>
  <sheetData/>
  <pageMargins left="0.7" right="0.7" top="0.75" bottom="0.75" header="0.3" footer="0.3"/>
  <pageSetup paperSize="9" orientation="portrait" r:id="rId1"/>
  <headerFooter>
    <oddHeader>&amp;C&amp;"Verdana"&amp;10&amp;K000000[IN CONFIDENCE]&amp;1#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3DFD9-E57E-4F86-8343-2AED5277C4FD}">
  <dimension ref="A36"/>
  <sheetViews>
    <sheetView topLeftCell="A10" workbookViewId="0">
      <selection activeCell="H59" sqref="H59"/>
    </sheetView>
  </sheetViews>
  <sheetFormatPr defaultRowHeight="12.75" x14ac:dyDescent="0.2"/>
  <cols>
    <col min="1" max="16384" width="9.140625" style="5"/>
  </cols>
  <sheetData>
    <row r="36" spans="1:1" x14ac:dyDescent="0.2">
      <c r="A36" s="43"/>
    </row>
  </sheetData>
  <pageMargins left="0.7" right="0.7" top="0.75" bottom="0.75" header="0.3" footer="0.3"/>
  <pageSetup paperSize="9" orientation="portrait" r:id="rId1"/>
  <headerFooter>
    <oddHeader>&amp;C&amp;"Verdana"&amp;10&amp;K000000[IN CONFIDENCE]&amp;1#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785C2-DFF0-4551-8488-76ADB18EA665}">
  <sheetPr>
    <pageSetUpPr fitToPage="1"/>
  </sheetPr>
  <dimension ref="A2:AG132"/>
  <sheetViews>
    <sheetView workbookViewId="0">
      <selection activeCell="A2" sqref="A2"/>
    </sheetView>
  </sheetViews>
  <sheetFormatPr defaultRowHeight="12.75" x14ac:dyDescent="0.2"/>
  <cols>
    <col min="1" max="7" width="16" style="5" customWidth="1"/>
    <col min="8" max="20" width="9.140625" style="5"/>
    <col min="21" max="21" width="14.7109375" style="5" customWidth="1"/>
    <col min="22" max="22" width="11.7109375" style="5" customWidth="1"/>
    <col min="23" max="16384" width="9.140625" style="5"/>
  </cols>
  <sheetData>
    <row r="2" spans="1:28" ht="15" x14ac:dyDescent="0.2">
      <c r="A2" s="34" t="s">
        <v>15</v>
      </c>
      <c r="Z2" s="2"/>
    </row>
    <row r="3" spans="1:28" x14ac:dyDescent="0.2">
      <c r="Z3" s="2"/>
    </row>
    <row r="4" spans="1:28" s="4" customFormat="1" x14ac:dyDescent="0.2">
      <c r="A4" s="20"/>
      <c r="B4" s="51" t="s">
        <v>0</v>
      </c>
      <c r="C4" s="52"/>
      <c r="D4" s="53"/>
      <c r="E4" s="51" t="s">
        <v>16</v>
      </c>
      <c r="F4" s="52"/>
      <c r="G4" s="53"/>
      <c r="Z4" s="21"/>
    </row>
    <row r="5" spans="1:28" s="4" customFormat="1" x14ac:dyDescent="0.2">
      <c r="A5" s="22" t="s">
        <v>17</v>
      </c>
      <c r="B5" s="23" t="s">
        <v>1</v>
      </c>
      <c r="C5" s="24" t="s">
        <v>2</v>
      </c>
      <c r="D5" s="25" t="s">
        <v>13</v>
      </c>
      <c r="E5" s="23" t="s">
        <v>1</v>
      </c>
      <c r="F5" s="54" t="s">
        <v>14</v>
      </c>
      <c r="G5" s="55"/>
      <c r="Z5" s="21"/>
    </row>
    <row r="6" spans="1:28" s="4" customFormat="1" x14ac:dyDescent="0.2">
      <c r="B6" s="26" t="s">
        <v>7</v>
      </c>
      <c r="C6" s="22" t="s">
        <v>8</v>
      </c>
      <c r="D6" s="27" t="s">
        <v>3</v>
      </c>
      <c r="E6" s="26" t="s">
        <v>12</v>
      </c>
      <c r="F6" s="22" t="s">
        <v>5</v>
      </c>
      <c r="G6" s="27" t="s">
        <v>6</v>
      </c>
      <c r="Z6" s="21"/>
    </row>
    <row r="7" spans="1:28" s="4" customFormat="1" x14ac:dyDescent="0.2">
      <c r="A7" s="22"/>
      <c r="B7" s="26" t="s">
        <v>10</v>
      </c>
      <c r="C7" s="22" t="s">
        <v>11</v>
      </c>
      <c r="D7" s="27" t="s">
        <v>8</v>
      </c>
      <c r="E7" s="26" t="s">
        <v>4</v>
      </c>
      <c r="F7" s="22" t="s">
        <v>4</v>
      </c>
      <c r="G7" s="27" t="s">
        <v>4</v>
      </c>
      <c r="Z7" s="21"/>
    </row>
    <row r="8" spans="1:28" s="4" customFormat="1" ht="14.25" x14ac:dyDescent="0.2">
      <c r="A8" s="28"/>
      <c r="B8" s="29"/>
      <c r="C8" s="30"/>
      <c r="D8" s="31"/>
      <c r="E8" s="50" t="s">
        <v>9</v>
      </c>
      <c r="F8" s="50" t="s">
        <v>9</v>
      </c>
      <c r="G8" s="31" t="s">
        <v>9</v>
      </c>
      <c r="Y8" s="32"/>
      <c r="Z8" s="33"/>
    </row>
    <row r="9" spans="1:28" ht="14.25" x14ac:dyDescent="0.2">
      <c r="A9" s="8"/>
      <c r="B9" s="8"/>
      <c r="C9" s="6"/>
      <c r="D9" s="9"/>
      <c r="E9" s="8"/>
      <c r="F9" s="9"/>
      <c r="G9" s="10"/>
      <c r="Y9" s="11"/>
      <c r="Z9" s="12"/>
      <c r="AB9" s="13"/>
    </row>
    <row r="10" spans="1:28" ht="14.25" x14ac:dyDescent="0.2">
      <c r="A10" s="35">
        <v>2001</v>
      </c>
      <c r="B10" s="14">
        <v>164900</v>
      </c>
      <c r="C10" s="37">
        <f>B10-D10</f>
        <v>60600</v>
      </c>
      <c r="D10" s="38">
        <v>104300</v>
      </c>
      <c r="E10" s="44">
        <f t="shared" ref="E10:E30" si="0">F10+G10</f>
        <v>3929.8999999999996</v>
      </c>
      <c r="F10" s="45">
        <v>1950.3</v>
      </c>
      <c r="G10" s="46">
        <v>1979.6</v>
      </c>
      <c r="Z10" s="12"/>
      <c r="AB10" s="13"/>
    </row>
    <row r="11" spans="1:28" ht="14.25" x14ac:dyDescent="0.2">
      <c r="A11" s="35">
        <v>2002</v>
      </c>
      <c r="B11" s="14">
        <v>178200</v>
      </c>
      <c r="C11" s="37">
        <f t="shared" ref="C11:C23" si="1">B11-D11</f>
        <v>65900</v>
      </c>
      <c r="D11" s="38">
        <v>112300</v>
      </c>
      <c r="E11" s="44">
        <f t="shared" si="0"/>
        <v>4556.3</v>
      </c>
      <c r="F11" s="45">
        <v>1823.9</v>
      </c>
      <c r="G11" s="46">
        <v>2732.4</v>
      </c>
      <c r="Z11" s="12"/>
      <c r="AB11" s="13"/>
    </row>
    <row r="12" spans="1:28" ht="14.25" x14ac:dyDescent="0.2">
      <c r="A12" s="35">
        <v>2003</v>
      </c>
      <c r="B12" s="14">
        <v>192900</v>
      </c>
      <c r="C12" s="37">
        <f t="shared" si="1"/>
        <v>72600</v>
      </c>
      <c r="D12" s="38">
        <v>120300</v>
      </c>
      <c r="E12" s="44">
        <f t="shared" si="0"/>
        <v>5515.8</v>
      </c>
      <c r="F12" s="45">
        <v>1995.5</v>
      </c>
      <c r="G12" s="46">
        <v>3520.3</v>
      </c>
      <c r="Z12" s="12"/>
      <c r="AB12" s="13"/>
    </row>
    <row r="13" spans="1:28" ht="14.25" x14ac:dyDescent="0.2">
      <c r="A13" s="35">
        <v>2004</v>
      </c>
      <c r="B13" s="14">
        <v>206300</v>
      </c>
      <c r="C13" s="37">
        <f t="shared" si="1"/>
        <v>77700</v>
      </c>
      <c r="D13" s="38">
        <v>128600</v>
      </c>
      <c r="E13" s="44">
        <f t="shared" si="0"/>
        <v>7086</v>
      </c>
      <c r="F13" s="45">
        <v>2311.6999999999998</v>
      </c>
      <c r="G13" s="46">
        <v>4774.3</v>
      </c>
      <c r="Z13" s="12"/>
      <c r="AB13" s="13"/>
    </row>
    <row r="14" spans="1:28" ht="14.25" x14ac:dyDescent="0.2">
      <c r="A14" s="35">
        <v>2005</v>
      </c>
      <c r="B14" s="14">
        <v>220900</v>
      </c>
      <c r="C14" s="37">
        <f t="shared" si="1"/>
        <v>84200</v>
      </c>
      <c r="D14" s="38">
        <v>136700</v>
      </c>
      <c r="E14" s="44">
        <f t="shared" si="0"/>
        <v>8949.2999999999993</v>
      </c>
      <c r="F14" s="45">
        <v>2822.8</v>
      </c>
      <c r="G14" s="46">
        <v>6126.5</v>
      </c>
      <c r="Z14" s="12"/>
      <c r="AB14" s="13"/>
    </row>
    <row r="15" spans="1:28" ht="14.25" x14ac:dyDescent="0.2">
      <c r="A15" s="35">
        <v>2006</v>
      </c>
      <c r="B15" s="14">
        <v>225700</v>
      </c>
      <c r="C15" s="37">
        <f t="shared" si="1"/>
        <v>82200</v>
      </c>
      <c r="D15" s="38">
        <v>143500</v>
      </c>
      <c r="E15" s="44">
        <f t="shared" si="0"/>
        <v>10518.900000000001</v>
      </c>
      <c r="F15" s="45">
        <v>3180.8</v>
      </c>
      <c r="G15" s="46">
        <v>7338.1</v>
      </c>
      <c r="Z15" s="12"/>
      <c r="AB15" s="13"/>
    </row>
    <row r="16" spans="1:28" ht="14.25" x14ac:dyDescent="0.2">
      <c r="A16" s="35">
        <v>2007</v>
      </c>
      <c r="B16" s="14">
        <v>243300</v>
      </c>
      <c r="C16" s="37">
        <f t="shared" si="1"/>
        <v>93700</v>
      </c>
      <c r="D16" s="38">
        <v>149600</v>
      </c>
      <c r="E16" s="44">
        <f t="shared" si="0"/>
        <v>11598.2</v>
      </c>
      <c r="F16" s="45">
        <v>3329.8</v>
      </c>
      <c r="G16" s="46">
        <v>8268.4</v>
      </c>
      <c r="Z16" s="12"/>
      <c r="AB16" s="13"/>
    </row>
    <row r="17" spans="1:33" ht="12.75" customHeight="1" x14ac:dyDescent="0.2">
      <c r="A17" s="35">
        <v>2008</v>
      </c>
      <c r="B17" s="14">
        <v>246300</v>
      </c>
      <c r="C17" s="37">
        <f t="shared" si="1"/>
        <v>78400</v>
      </c>
      <c r="D17" s="38">
        <v>167900</v>
      </c>
      <c r="E17" s="44">
        <f t="shared" si="0"/>
        <v>12459.900000000001</v>
      </c>
      <c r="F17" s="45">
        <v>3362.3</v>
      </c>
      <c r="G17" s="46">
        <v>9097.6</v>
      </c>
      <c r="Z17" s="12"/>
      <c r="AB17" s="13"/>
    </row>
    <row r="18" spans="1:33" ht="14.25" x14ac:dyDescent="0.2">
      <c r="A18" s="35">
        <v>2009</v>
      </c>
      <c r="B18" s="14">
        <v>250600</v>
      </c>
      <c r="C18" s="37">
        <f t="shared" si="1"/>
        <v>82400</v>
      </c>
      <c r="D18" s="38">
        <v>168200</v>
      </c>
      <c r="E18" s="44">
        <f t="shared" si="0"/>
        <v>11971.3</v>
      </c>
      <c r="F18" s="45">
        <v>3267</v>
      </c>
      <c r="G18" s="46">
        <v>8704.2999999999993</v>
      </c>
      <c r="Z18" s="12"/>
      <c r="AB18" s="13"/>
    </row>
    <row r="19" spans="1:33" ht="14.25" x14ac:dyDescent="0.2">
      <c r="A19" s="35">
        <v>2010</v>
      </c>
      <c r="B19" s="14">
        <v>252200</v>
      </c>
      <c r="C19" s="37">
        <f t="shared" si="1"/>
        <v>78400</v>
      </c>
      <c r="D19" s="38">
        <v>173800</v>
      </c>
      <c r="E19" s="44">
        <f t="shared" si="0"/>
        <v>13611.8</v>
      </c>
      <c r="F19" s="45">
        <v>3308.5</v>
      </c>
      <c r="G19" s="46">
        <v>10303.299999999999</v>
      </c>
      <c r="H19" s="13"/>
      <c r="Z19" s="12"/>
      <c r="AB19" s="13"/>
    </row>
    <row r="20" spans="1:33" ht="14.25" x14ac:dyDescent="0.2">
      <c r="A20" s="35">
        <v>2011</v>
      </c>
      <c r="B20" s="14">
        <v>251700</v>
      </c>
      <c r="C20" s="37">
        <f t="shared" si="1"/>
        <v>79000</v>
      </c>
      <c r="D20" s="38">
        <v>172700</v>
      </c>
      <c r="E20" s="44">
        <f t="shared" si="0"/>
        <v>8730.9</v>
      </c>
      <c r="F20" s="45">
        <v>3357.1</v>
      </c>
      <c r="G20" s="46">
        <v>5373.8</v>
      </c>
      <c r="Z20" s="12"/>
      <c r="AB20" s="13"/>
    </row>
    <row r="21" spans="1:33" ht="14.25" x14ac:dyDescent="0.2">
      <c r="A21" s="35">
        <v>2012</v>
      </c>
      <c r="B21" s="14">
        <v>251600</v>
      </c>
      <c r="C21" s="37">
        <f t="shared" si="1"/>
        <v>70900</v>
      </c>
      <c r="D21" s="38">
        <v>180700</v>
      </c>
      <c r="E21" s="44">
        <f t="shared" si="0"/>
        <v>10365.299999999999</v>
      </c>
      <c r="F21" s="45">
        <v>4154.3999999999996</v>
      </c>
      <c r="G21" s="46">
        <v>6210.9</v>
      </c>
      <c r="Z21" s="12"/>
      <c r="AB21" s="13"/>
    </row>
    <row r="22" spans="1:33" ht="14.25" x14ac:dyDescent="0.2">
      <c r="A22" s="35">
        <v>2013</v>
      </c>
      <c r="B22" s="14">
        <v>252500</v>
      </c>
      <c r="C22" s="37">
        <f t="shared" si="1"/>
        <v>67400</v>
      </c>
      <c r="D22" s="38">
        <v>185100</v>
      </c>
      <c r="E22" s="44">
        <f t="shared" si="0"/>
        <v>13703.7</v>
      </c>
      <c r="F22" s="45">
        <v>4638.6000000000004</v>
      </c>
      <c r="G22" s="46">
        <v>9065.1</v>
      </c>
      <c r="Z22" s="12"/>
      <c r="AB22" s="13"/>
    </row>
    <row r="23" spans="1:33" ht="14.25" x14ac:dyDescent="0.2">
      <c r="A23" s="35">
        <v>2014</v>
      </c>
      <c r="B23" s="14">
        <v>257800</v>
      </c>
      <c r="C23" s="37">
        <f t="shared" si="1"/>
        <v>74400</v>
      </c>
      <c r="D23" s="38">
        <v>183400</v>
      </c>
      <c r="E23" s="44">
        <f t="shared" si="0"/>
        <v>10664</v>
      </c>
      <c r="F23" s="45">
        <v>4565.6000000000004</v>
      </c>
      <c r="G23" s="46">
        <v>6098.4</v>
      </c>
      <c r="Z23" s="12"/>
      <c r="AB23" s="13"/>
    </row>
    <row r="24" spans="1:33" ht="14.25" x14ac:dyDescent="0.2">
      <c r="A24" s="35">
        <v>2015</v>
      </c>
      <c r="B24" s="14">
        <v>261091</v>
      </c>
      <c r="C24" s="37">
        <v>77256</v>
      </c>
      <c r="D24" s="38">
        <f t="shared" ref="D24:D30" si="2">B24-C24</f>
        <v>183835</v>
      </c>
      <c r="E24" s="44">
        <f t="shared" si="0"/>
        <v>11778.3</v>
      </c>
      <c r="F24" s="45">
        <v>4926.3999999999996</v>
      </c>
      <c r="G24" s="46">
        <v>6851.9</v>
      </c>
      <c r="Z24" s="12"/>
      <c r="AB24" s="13"/>
    </row>
    <row r="25" spans="1:33" ht="14.25" x14ac:dyDescent="0.2">
      <c r="A25" s="35">
        <v>2016</v>
      </c>
      <c r="B25" s="14">
        <v>262168</v>
      </c>
      <c r="C25" s="37">
        <v>79309</v>
      </c>
      <c r="D25" s="38">
        <f t="shared" si="2"/>
        <v>182859</v>
      </c>
      <c r="E25" s="44">
        <f t="shared" si="0"/>
        <v>12659.400000000001</v>
      </c>
      <c r="F25" s="45">
        <v>5012.6000000000004</v>
      </c>
      <c r="G25" s="46">
        <v>7646.8</v>
      </c>
      <c r="Z25" s="12"/>
      <c r="AB25" s="13"/>
    </row>
    <row r="26" spans="1:33" ht="14.25" x14ac:dyDescent="0.2">
      <c r="A26" s="35">
        <v>2017</v>
      </c>
      <c r="B26" s="14">
        <v>262439</v>
      </c>
      <c r="C26" s="37">
        <v>77397</v>
      </c>
      <c r="D26" s="38">
        <f t="shared" si="2"/>
        <v>185042</v>
      </c>
      <c r="E26" s="44">
        <f t="shared" si="0"/>
        <v>13837.099999999999</v>
      </c>
      <c r="F26" s="45">
        <v>5601.2</v>
      </c>
      <c r="G26" s="46">
        <v>8235.9</v>
      </c>
      <c r="Z26" s="12"/>
      <c r="AB26" s="13"/>
    </row>
    <row r="27" spans="1:33" ht="14.25" x14ac:dyDescent="0.2">
      <c r="A27" s="35">
        <v>2018</v>
      </c>
      <c r="B27" s="14">
        <v>261369</v>
      </c>
      <c r="C27" s="37">
        <v>77026</v>
      </c>
      <c r="D27" s="38">
        <f t="shared" si="2"/>
        <v>184343</v>
      </c>
      <c r="E27" s="44">
        <f t="shared" si="0"/>
        <v>15169.5</v>
      </c>
      <c r="F27" s="45">
        <v>5809.3</v>
      </c>
      <c r="G27" s="46">
        <v>9360.2000000000007</v>
      </c>
      <c r="Z27" s="12"/>
      <c r="AB27" s="13"/>
      <c r="AF27" s="13"/>
      <c r="AG27" s="13"/>
    </row>
    <row r="28" spans="1:33" x14ac:dyDescent="0.2">
      <c r="A28" s="35">
        <v>2019</v>
      </c>
      <c r="B28" s="14">
        <v>259171</v>
      </c>
      <c r="C28" s="37">
        <v>76881</v>
      </c>
      <c r="D28" s="38">
        <f t="shared" si="2"/>
        <v>182290</v>
      </c>
      <c r="E28" s="44">
        <f t="shared" si="0"/>
        <v>15939.3</v>
      </c>
      <c r="F28" s="45">
        <v>6031.2</v>
      </c>
      <c r="G28" s="46">
        <v>9908.1</v>
      </c>
      <c r="Z28" s="2"/>
    </row>
    <row r="29" spans="1:33" ht="14.25" customHeight="1" x14ac:dyDescent="0.2">
      <c r="A29" s="35">
        <v>2020</v>
      </c>
      <c r="B29" s="14">
        <v>253478</v>
      </c>
      <c r="C29" s="37">
        <v>71098</v>
      </c>
      <c r="D29" s="38">
        <f t="shared" si="2"/>
        <v>182380</v>
      </c>
      <c r="E29" s="44">
        <f t="shared" si="0"/>
        <v>16267.800000000001</v>
      </c>
      <c r="F29" s="45">
        <v>6196.6</v>
      </c>
      <c r="G29" s="46">
        <v>10071.200000000001</v>
      </c>
      <c r="Z29" s="2"/>
    </row>
    <row r="30" spans="1:33" ht="14.25" customHeight="1" x14ac:dyDescent="0.2">
      <c r="A30" s="36">
        <v>2021</v>
      </c>
      <c r="B30" s="40">
        <v>249884</v>
      </c>
      <c r="C30" s="41">
        <v>72505</v>
      </c>
      <c r="D30" s="42">
        <f t="shared" si="2"/>
        <v>177379</v>
      </c>
      <c r="E30" s="47">
        <f t="shared" si="0"/>
        <v>21855</v>
      </c>
      <c r="F30" s="48">
        <v>6357.2</v>
      </c>
      <c r="G30" s="49">
        <v>15497.8</v>
      </c>
      <c r="Z30" s="2"/>
    </row>
    <row r="31" spans="1:33" x14ac:dyDescent="0.2">
      <c r="A31" s="15"/>
      <c r="B31" s="16"/>
      <c r="C31" s="16"/>
      <c r="D31" s="16"/>
      <c r="E31" s="39"/>
      <c r="F31" s="39"/>
      <c r="G31" s="39"/>
      <c r="Z31" s="2"/>
    </row>
    <row r="32" spans="1:33" x14ac:dyDescent="0.2">
      <c r="Z32" s="2"/>
    </row>
    <row r="33" spans="1:26" x14ac:dyDescent="0.2">
      <c r="Z33" s="17"/>
    </row>
    <row r="34" spans="1:26" x14ac:dyDescent="0.2">
      <c r="Z34" s="17"/>
    </row>
    <row r="35" spans="1:26" x14ac:dyDescent="0.2">
      <c r="Z35" s="17"/>
    </row>
    <row r="36" spans="1:26" x14ac:dyDescent="0.2">
      <c r="Z36" s="17"/>
    </row>
    <row r="37" spans="1:26" x14ac:dyDescent="0.2">
      <c r="A37" s="1"/>
      <c r="Z37" s="17"/>
    </row>
    <row r="38" spans="1:26" x14ac:dyDescent="0.2">
      <c r="A38" s="1"/>
      <c r="Z38" s="1"/>
    </row>
    <row r="39" spans="1:26" x14ac:dyDescent="0.2">
      <c r="A39" s="1"/>
      <c r="Z39" s="1"/>
    </row>
    <row r="40" spans="1:26" x14ac:dyDescent="0.2">
      <c r="Z40" s="2"/>
    </row>
    <row r="41" spans="1:26" x14ac:dyDescent="0.2">
      <c r="A41" s="1"/>
      <c r="Z41" s="2"/>
    </row>
    <row r="42" spans="1:26" x14ac:dyDescent="0.2">
      <c r="A42" s="1"/>
      <c r="Z42" s="2"/>
    </row>
    <row r="43" spans="1:26" x14ac:dyDescent="0.2">
      <c r="Z43" s="2"/>
    </row>
    <row r="44" spans="1:26" x14ac:dyDescent="0.2">
      <c r="Z44" s="17"/>
    </row>
    <row r="45" spans="1:26" x14ac:dyDescent="0.2">
      <c r="Z45" s="17"/>
    </row>
    <row r="46" spans="1:26" x14ac:dyDescent="0.2">
      <c r="Z46" s="17"/>
    </row>
    <row r="47" spans="1:26" x14ac:dyDescent="0.2">
      <c r="Z47" s="17"/>
    </row>
    <row r="48" spans="1:26" ht="14.25" x14ac:dyDescent="0.2">
      <c r="Z48" s="18"/>
    </row>
    <row r="49" spans="26:26" x14ac:dyDescent="0.2">
      <c r="Z49" s="2"/>
    </row>
    <row r="50" spans="26:26" x14ac:dyDescent="0.2">
      <c r="Z50" s="2"/>
    </row>
    <row r="51" spans="26:26" x14ac:dyDescent="0.2">
      <c r="Z51" s="2"/>
    </row>
    <row r="52" spans="26:26" x14ac:dyDescent="0.2">
      <c r="Z52" s="2"/>
    </row>
    <row r="53" spans="26:26" x14ac:dyDescent="0.2">
      <c r="Z53" s="2"/>
    </row>
    <row r="54" spans="26:26" x14ac:dyDescent="0.2">
      <c r="Z54" s="2"/>
    </row>
    <row r="55" spans="26:26" x14ac:dyDescent="0.2">
      <c r="Z55" s="2"/>
    </row>
    <row r="56" spans="26:26" ht="14.25" x14ac:dyDescent="0.2">
      <c r="Z56" s="7"/>
    </row>
    <row r="57" spans="26:26" ht="14.25" x14ac:dyDescent="0.2">
      <c r="Z57" s="7"/>
    </row>
    <row r="58" spans="26:26" x14ac:dyDescent="0.2">
      <c r="Z58" s="19"/>
    </row>
    <row r="59" spans="26:26" x14ac:dyDescent="0.2">
      <c r="Z59" s="2"/>
    </row>
    <row r="60" spans="26:26" x14ac:dyDescent="0.2">
      <c r="Z60" s="17"/>
    </row>
    <row r="61" spans="26:26" x14ac:dyDescent="0.2">
      <c r="Z61" s="17"/>
    </row>
    <row r="62" spans="26:26" x14ac:dyDescent="0.2">
      <c r="Z62" s="17"/>
    </row>
    <row r="63" spans="26:26" x14ac:dyDescent="0.2">
      <c r="Z63" s="17"/>
    </row>
    <row r="64" spans="26:26" ht="14.25" x14ac:dyDescent="0.2">
      <c r="Z64" s="18"/>
    </row>
    <row r="65" spans="26:26" x14ac:dyDescent="0.2">
      <c r="Z65" s="2"/>
    </row>
    <row r="66" spans="26:26" x14ac:dyDescent="0.2">
      <c r="Z66" s="2"/>
    </row>
    <row r="67" spans="26:26" x14ac:dyDescent="0.2">
      <c r="Z67" s="2"/>
    </row>
    <row r="68" spans="26:26" x14ac:dyDescent="0.2">
      <c r="Z68" s="2"/>
    </row>
    <row r="69" spans="26:26" x14ac:dyDescent="0.2">
      <c r="Z69" s="2"/>
    </row>
    <row r="70" spans="26:26" x14ac:dyDescent="0.2">
      <c r="Z70" s="2"/>
    </row>
    <row r="71" spans="26:26" x14ac:dyDescent="0.2">
      <c r="Z71" s="2"/>
    </row>
    <row r="72" spans="26:26" x14ac:dyDescent="0.2">
      <c r="Z72" s="2"/>
    </row>
    <row r="73" spans="26:26" x14ac:dyDescent="0.2">
      <c r="Z73" s="2"/>
    </row>
    <row r="74" spans="26:26" x14ac:dyDescent="0.2">
      <c r="Z74" s="2"/>
    </row>
    <row r="75" spans="26:26" x14ac:dyDescent="0.2">
      <c r="Z75" s="2"/>
    </row>
    <row r="76" spans="26:26" x14ac:dyDescent="0.2">
      <c r="Z76" s="2"/>
    </row>
    <row r="77" spans="26:26" x14ac:dyDescent="0.2">
      <c r="Z77" s="2"/>
    </row>
    <row r="78" spans="26:26" x14ac:dyDescent="0.2">
      <c r="Z78" s="2"/>
    </row>
    <row r="79" spans="26:26" x14ac:dyDescent="0.2">
      <c r="Z79" s="2"/>
    </row>
    <row r="80" spans="26:26" x14ac:dyDescent="0.2">
      <c r="Z80" s="2"/>
    </row>
    <row r="81" spans="26:26" x14ac:dyDescent="0.2">
      <c r="Z81" s="2"/>
    </row>
    <row r="82" spans="26:26" x14ac:dyDescent="0.2">
      <c r="Z82" s="2"/>
    </row>
    <row r="83" spans="26:26" x14ac:dyDescent="0.2">
      <c r="Z83" s="2"/>
    </row>
    <row r="84" spans="26:26" x14ac:dyDescent="0.2">
      <c r="Z84" s="17"/>
    </row>
    <row r="85" spans="26:26" x14ac:dyDescent="0.2">
      <c r="Z85" s="17"/>
    </row>
    <row r="86" spans="26:26" x14ac:dyDescent="0.2">
      <c r="Z86" s="17"/>
    </row>
    <row r="87" spans="26:26" x14ac:dyDescent="0.2">
      <c r="Z87" s="17"/>
    </row>
    <row r="88" spans="26:26" x14ac:dyDescent="0.2">
      <c r="Z88" s="17"/>
    </row>
    <row r="89" spans="26:26" ht="14.25" x14ac:dyDescent="0.2">
      <c r="Z89" s="18"/>
    </row>
    <row r="90" spans="26:26" x14ac:dyDescent="0.2">
      <c r="Z90" s="2"/>
    </row>
    <row r="91" spans="26:26" x14ac:dyDescent="0.2">
      <c r="Z91" s="2"/>
    </row>
    <row r="92" spans="26:26" x14ac:dyDescent="0.2">
      <c r="Z92" s="2"/>
    </row>
    <row r="93" spans="26:26" x14ac:dyDescent="0.2">
      <c r="Z93" s="2"/>
    </row>
    <row r="94" spans="26:26" x14ac:dyDescent="0.2">
      <c r="Z94" s="2"/>
    </row>
    <row r="95" spans="26:26" x14ac:dyDescent="0.2">
      <c r="Z95" s="2"/>
    </row>
    <row r="96" spans="26:26" x14ac:dyDescent="0.2">
      <c r="Z96" s="2"/>
    </row>
    <row r="97" spans="26:26" ht="14.25" x14ac:dyDescent="0.2">
      <c r="Z97" s="7"/>
    </row>
    <row r="98" spans="26:26" ht="14.25" x14ac:dyDescent="0.2">
      <c r="Z98" s="7"/>
    </row>
    <row r="99" spans="26:26" x14ac:dyDescent="0.2">
      <c r="Z99" s="19"/>
    </row>
    <row r="100" spans="26:26" x14ac:dyDescent="0.2">
      <c r="Z100" s="2"/>
    </row>
    <row r="101" spans="26:26" x14ac:dyDescent="0.2">
      <c r="Z101" s="17"/>
    </row>
    <row r="102" spans="26:26" x14ac:dyDescent="0.2">
      <c r="Z102" s="17"/>
    </row>
    <row r="103" spans="26:26" x14ac:dyDescent="0.2">
      <c r="Z103" s="17"/>
    </row>
    <row r="104" spans="26:26" x14ac:dyDescent="0.2">
      <c r="Z104" s="17"/>
    </row>
    <row r="105" spans="26:26" ht="14.25" x14ac:dyDescent="0.2">
      <c r="Z105" s="18"/>
    </row>
    <row r="106" spans="26:26" x14ac:dyDescent="0.2">
      <c r="Z106" s="1"/>
    </row>
    <row r="107" spans="26:26" x14ac:dyDescent="0.2">
      <c r="Z107" s="1"/>
    </row>
    <row r="108" spans="26:26" x14ac:dyDescent="0.2">
      <c r="Z108" s="1"/>
    </row>
    <row r="109" spans="26:26" x14ac:dyDescent="0.2">
      <c r="Z109" s="1"/>
    </row>
    <row r="110" spans="26:26" x14ac:dyDescent="0.2">
      <c r="Z110" s="1"/>
    </row>
    <row r="111" spans="26:26" x14ac:dyDescent="0.2">
      <c r="Z111" s="1"/>
    </row>
    <row r="112" spans="26:26" x14ac:dyDescent="0.2">
      <c r="Z112" s="1"/>
    </row>
    <row r="113" spans="26:26" x14ac:dyDescent="0.2">
      <c r="Z113" s="1"/>
    </row>
    <row r="114" spans="26:26" x14ac:dyDescent="0.2">
      <c r="Z114" s="1"/>
    </row>
    <row r="115" spans="26:26" x14ac:dyDescent="0.2">
      <c r="Z115" s="1"/>
    </row>
    <row r="116" spans="26:26" x14ac:dyDescent="0.2">
      <c r="Z116" s="1"/>
    </row>
    <row r="117" spans="26:26" x14ac:dyDescent="0.2">
      <c r="Z117" s="1"/>
    </row>
    <row r="118" spans="26:26" x14ac:dyDescent="0.2">
      <c r="Z118" s="1"/>
    </row>
    <row r="119" spans="26:26" x14ac:dyDescent="0.2">
      <c r="Z119" s="1"/>
    </row>
    <row r="120" spans="26:26" x14ac:dyDescent="0.2">
      <c r="Z120" s="3"/>
    </row>
    <row r="121" spans="26:26" x14ac:dyDescent="0.2">
      <c r="Z121" s="1"/>
    </row>
    <row r="123" spans="26:26" x14ac:dyDescent="0.2">
      <c r="Z123" s="1"/>
    </row>
    <row r="124" spans="26:26" x14ac:dyDescent="0.2">
      <c r="Z124" s="1"/>
    </row>
    <row r="125" spans="26:26" x14ac:dyDescent="0.2">
      <c r="Z125" s="1"/>
    </row>
    <row r="126" spans="26:26" x14ac:dyDescent="0.2">
      <c r="Z126" s="1"/>
    </row>
    <row r="127" spans="26:26" x14ac:dyDescent="0.2">
      <c r="Z127" s="1"/>
    </row>
    <row r="128" spans="26:26" x14ac:dyDescent="0.2">
      <c r="Z128" s="1"/>
    </row>
    <row r="129" spans="26:26" x14ac:dyDescent="0.2">
      <c r="Z129" s="1"/>
    </row>
    <row r="130" spans="26:26" ht="14.25" x14ac:dyDescent="0.2">
      <c r="Z130" s="18"/>
    </row>
    <row r="131" spans="26:26" ht="14.25" x14ac:dyDescent="0.2">
      <c r="Z131" s="18"/>
    </row>
    <row r="132" spans="26:26" ht="14.25" x14ac:dyDescent="0.2">
      <c r="Z132" s="18"/>
    </row>
  </sheetData>
  <mergeCells count="3">
    <mergeCell ref="B4:D4"/>
    <mergeCell ref="E4:G4"/>
    <mergeCell ref="F5:G5"/>
  </mergeCells>
  <pageMargins left="0.75" right="0.75" top="1" bottom="1" header="0.5" footer="0.5"/>
  <pageSetup paperSize="9" scale="25" orientation="landscape" verticalDpi="300" r:id="rId1"/>
  <headerFooter alignWithMargins="0">
    <oddHeader>&amp;C&amp;"Verdana"&amp;10&amp;K000000[IN CONFIDENCE]&amp;1#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RNZDocument" ma:contentTypeID="0x010100A99A3D3464918141880706C171BD7BAA01008147ACEF40A7FB46ADFA656A8BBDCBF4" ma:contentTypeVersion="217" ma:contentTypeDescription="Inland Revenue NZ Document" ma:contentTypeScope="" ma:versionID="948beae4fb99ce49df9d6d2176591713">
  <xsd:schema xmlns:xsd="http://www.w3.org/2001/XMLSchema" xmlns:xs="http://www.w3.org/2001/XMLSchema" xmlns:p="http://schemas.microsoft.com/office/2006/metadata/properties" xmlns:ns1="http://schemas.microsoft.com/sharepoint/v3" xmlns:ns2="bb3e7710-6c86-4f33-9fa7-57e5751d8f3f" xmlns:ns3="http://schemas.microsoft.com/sharepoint/v3/fields" xmlns:ns4="c5adfe54-fbe5-48bd-85df-7b64eb8cbe32" targetNamespace="http://schemas.microsoft.com/office/2006/metadata/properties" ma:root="true" ma:fieldsID="5271c554cfc75669e7537be61846a169" ns1:_="" ns2:_="" ns3:_="" ns4:_="">
    <xsd:import namespace="http://schemas.microsoft.com/sharepoint/v3"/>
    <xsd:import namespace="bb3e7710-6c86-4f33-9fa7-57e5751d8f3f"/>
    <xsd:import namespace="http://schemas.microsoft.com/sharepoint/v3/fields"/>
    <xsd:import namespace="c5adfe54-fbe5-48bd-85df-7b64eb8cbe32"/>
    <xsd:element name="properties">
      <xsd:complexType>
        <xsd:sequence>
          <xsd:element name="documentManagement">
            <xsd:complexType>
              <xsd:all>
                <xsd:element ref="ns2:_dlc_DocId" minOccurs="0"/>
                <xsd:element ref="ns2:_dlc_DocIdUrl" minOccurs="0"/>
                <xsd:element ref="ns2:_dlc_DocIdPersistId" minOccurs="0"/>
                <xsd:element ref="ns3:_Version" minOccurs="0"/>
                <xsd:element ref="ns3:wic_System_Copyright" minOccurs="0"/>
                <xsd:element ref="ns1:SecurityClassificationTaxHTField" minOccurs="0"/>
                <xsd:element ref="ns2:TaxCatchAll" minOccurs="0"/>
                <xsd:element ref="ns2:TaxCatchAllLabel" minOccurs="0"/>
                <xsd:element ref="ns1:InformationTypeTaxHTField" minOccurs="0"/>
                <xsd:element ref="ns1:BusinessUnitTaxHTField" minOccurs="0"/>
                <xsd:element ref="ns1:BusinessActivityTaxHTField" minOccurs="0"/>
                <xsd:element ref="ns1:DocumentStatusTaxHTField" minOccurs="0"/>
                <xsd:element ref="ns4:MediaServiceMetadata" minOccurs="0"/>
                <xsd:element ref="ns4:MediaServiceFastMetadata" minOccurs="0"/>
                <xsd:element ref="ns4:MediaServiceOCR" minOccurs="0"/>
                <xsd:element ref="ns4:MediaServiceGenerationTime" minOccurs="0"/>
                <xsd:element ref="ns4:MediaServiceEventHashCode" minOccurs="0"/>
                <xsd:element ref="ns4:MediaServiceDateTaken" minOccurs="0"/>
                <xsd:element ref="ns2:SharedWithUsers" minOccurs="0"/>
                <xsd:element ref="ns2:SharedWithDetails" minOccurs="0"/>
                <xsd:element ref="ns4:MediaServiceAutoKeyPoints" minOccurs="0"/>
                <xsd:element ref="ns4:MediaServiceKeyPoints" minOccurs="0"/>
                <xsd:element ref="ns4:lcf76f155ced4ddcb4097134ff3c332f"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ecurityClassificationTaxHTField" ma:index="14" nillable="true" ma:taxonomy="true" ma:internalName="SecurityClassificationTaxHTField" ma:taxonomyFieldName="SecurityClassification" ma:displayName="Security Classification" ma:default="" ma:fieldId="{2f32f5bd-a907-45fd-bdaf-7ab6f283ee72}" ma:sspId="5927ce2a-d703-4d88-aeb0-762fc977e677" ma:termSetId="8ca4c15b-f438-4b25-aeeb-6af3186238a8" ma:anchorId="00000000-0000-0000-0000-000000000000" ma:open="false" ma:isKeyword="false">
      <xsd:complexType>
        <xsd:sequence>
          <xsd:element ref="pc:Terms" minOccurs="0" maxOccurs="1"/>
        </xsd:sequence>
      </xsd:complexType>
    </xsd:element>
    <xsd:element name="InformationTypeTaxHTField" ma:index="19" nillable="true" ma:taxonomy="true" ma:internalName="InformationTypeTaxHTField" ma:taxonomyFieldName="InformationType" ma:displayName="Information Type" ma:default="" ma:fieldId="{8fb119d1-9c50-490f-b5e6-737b1bfc5b86}" ma:sspId="5927ce2a-d703-4d88-aeb0-762fc977e677" ma:termSetId="fb36316d-ed76-4880-8cc4-a796bc5567d4" ma:anchorId="00000000-0000-0000-0000-000000000000" ma:open="false" ma:isKeyword="false">
      <xsd:complexType>
        <xsd:sequence>
          <xsd:element ref="pc:Terms" minOccurs="0" maxOccurs="1"/>
        </xsd:sequence>
      </xsd:complexType>
    </xsd:element>
    <xsd:element name="BusinessUnitTaxHTField" ma:index="21" nillable="true" ma:taxonomy="true" ma:internalName="BusinessUnitTaxHTField" ma:taxonomyFieldName="BusinessUnit" ma:displayName="Business Unit" ma:default="1;#Revenue Forecasting|22a6019e-35a7-4192-b120-5b0f20d70de5" ma:fieldId="{1d18cb4a-1f03-4570-adf9-d6a1ebf9e20b}" ma:sspId="5927ce2a-d703-4d88-aeb0-762fc977e677" ma:termSetId="8ed8c9ea-7052-4c1d-a4d7-b9c10bffea6f" ma:anchorId="00000000-0000-0000-0000-000000000000" ma:open="true" ma:isKeyword="false">
      <xsd:complexType>
        <xsd:sequence>
          <xsd:element ref="pc:Terms" minOccurs="0" maxOccurs="1"/>
        </xsd:sequence>
      </xsd:complexType>
    </xsd:element>
    <xsd:element name="BusinessActivityTaxHTField" ma:index="23" nillable="true" ma:taxonomy="true" ma:internalName="BusinessActivityTaxHTField" ma:taxonomyFieldName="BusinessActivity" ma:displayName="Business Activity" ma:default="" ma:fieldId="{8b785374-fa9b-49db-abe4-1b5a58a03ecd}" ma:sspId="5927ce2a-d703-4d88-aeb0-762fc977e677" ma:termSetId="27f16461-a9a1-4d80-ad53-ffc6708317a7" ma:anchorId="00000000-0000-0000-0000-000000000000" ma:open="false" ma:isKeyword="false">
      <xsd:complexType>
        <xsd:sequence>
          <xsd:element ref="pc:Terms" minOccurs="0" maxOccurs="1"/>
        </xsd:sequence>
      </xsd:complexType>
    </xsd:element>
    <xsd:element name="DocumentStatusTaxHTField" ma:index="25" nillable="true" ma:taxonomy="true" ma:internalName="DocumentStatusTaxHTField" ma:taxonomyFieldName="DocumentStatus" ma:displayName="Document Status" ma:default="" ma:fieldId="{0c319c61-60f4-4dca-bfac-89e3c05fb13d}" ma:sspId="5927ce2a-d703-4d88-aeb0-762fc977e677" ma:termSetId="3358e485-0f01-450b-a1f2-018b96e592d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b3e7710-6c86-4f33-9fa7-57e5751d8f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93a04445-fec4-4866-9a4d-c0d26f34d264}" ma:internalName="TaxCatchAll" ma:showField="CatchAllData" ma:web="bb3e7710-6c86-4f33-9fa7-57e5751d8f3f">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93a04445-fec4-4866-9a4d-c0d26f34d264}" ma:internalName="TaxCatchAllLabel" ma:readOnly="true" ma:showField="CatchAllDataLabel" ma:web="bb3e7710-6c86-4f33-9fa7-57e5751d8f3f">
      <xsd:complexType>
        <xsd:complexContent>
          <xsd:extension base="dms:MultiChoiceLookup">
            <xsd:sequence>
              <xsd:element name="Value" type="dms:Lookup" maxOccurs="unbounded" minOccurs="0" nillable="true"/>
            </xsd:sequence>
          </xsd:extension>
        </xsd:complexContent>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on" ma:internalName="_Version">
      <xsd:simpleType>
        <xsd:restriction base="dms:Text"/>
      </xsd:simpleType>
    </xsd:element>
    <xsd:element name="wic_System_Copyright" ma:index="13"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adfe54-fbe5-48bd-85df-7b64eb8cbe32"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DateTaken" ma:index="32" nillable="true" ma:displayName="MediaServiceDateTaken" ma:hidden="true" ma:internalName="MediaServiceDateTaken"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5927ce2a-d703-4d88-aeb0-762fc977e677" ma:termSetId="09814cd3-568e-fe90-9814-8d621ff8fb84" ma:anchorId="fba54fb3-c3e1-fe81-a776-ca4b69148c4d" ma:open="true" ma:isKeyword="false">
      <xsd:complexType>
        <xsd:sequence>
          <xsd:element ref="pc:Terms" minOccurs="0" maxOccurs="1"/>
        </xsd:sequence>
      </xsd:complex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BusinessActivityTaxHTField xmlns="http://schemas.microsoft.com/sharepoint/v3">
      <Terms xmlns="http://schemas.microsoft.com/office/infopath/2007/PartnerControls"/>
    </BusinessActivityTaxHTField>
    <SecurityClassificationTaxHTField xmlns="http://schemas.microsoft.com/sharepoint/v3">
      <Terms xmlns="http://schemas.microsoft.com/office/infopath/2007/PartnerControls"/>
    </SecurityClassificationTaxHTField>
    <InformationTypeTaxHTField xmlns="http://schemas.microsoft.com/sharepoint/v3">
      <Terms xmlns="http://schemas.microsoft.com/office/infopath/2007/PartnerControls"/>
    </InformationTypeTaxHTField>
    <BusinessUnitTaxHTField xmlns="http://schemas.microsoft.com/sharepoint/v3">
      <Terms xmlns="http://schemas.microsoft.com/office/infopath/2007/PartnerControls"/>
    </BusinessUnitTaxHTField>
    <DocumentStatusTaxHTField xmlns="http://schemas.microsoft.com/sharepoint/v3">
      <Terms xmlns="http://schemas.microsoft.com/office/infopath/2007/PartnerControls"/>
    </DocumentStatusTaxHTField>
    <TaxCatchAll xmlns="bb3e7710-6c86-4f33-9fa7-57e5751d8f3f" xsi:nil="true"/>
    <wic_System_Copyright xmlns="http://schemas.microsoft.com/sharepoint/v3/fields" xsi:nil="true"/>
    <_dlc_DocId xmlns="bb3e7710-6c86-4f33-9fa7-57e5751d8f3f">IRNZRF-1936080746-45987</_dlc_DocId>
    <_dlc_DocIdUrl xmlns="bb3e7710-6c86-4f33-9fa7-57e5751d8f3f">
      <Url>https://irnz.sharepoint.com/sites/RevenueForecasting/_layouts/15/DocIdRedir.aspx?ID=IRNZRF-1936080746-45987</Url>
      <Description>IRNZRF-1936080746-45987</Description>
    </_dlc_DocIdUrl>
    <lcf76f155ced4ddcb4097134ff3c332f xmlns="c5adfe54-fbe5-48bd-85df-7b64eb8cbe32">
      <Terms xmlns="http://schemas.microsoft.com/office/infopath/2007/PartnerControls"/>
    </lcf76f155ced4ddcb4097134ff3c332f>
    <SharedWithUsers xmlns="bb3e7710-6c86-4f33-9fa7-57e5751d8f3f">
      <UserInfo>
        <DisplayName>Sandra Watson</DisplayName>
        <AccountId>19</AccountId>
        <AccountType/>
      </UserInfo>
    </SharedWithUsers>
  </documentManagement>
</p:properties>
</file>

<file path=customXml/itemProps1.xml><?xml version="1.0" encoding="utf-8"?>
<ds:datastoreItem xmlns:ds="http://schemas.openxmlformats.org/officeDocument/2006/customXml" ds:itemID="{F83CDEA5-C5F2-4D11-983F-A43BDC803D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3e7710-6c86-4f33-9fa7-57e5751d8f3f"/>
    <ds:schemaRef ds:uri="http://schemas.microsoft.com/sharepoint/v3/fields"/>
    <ds:schemaRef ds:uri="c5adfe54-fbe5-48bd-85df-7b64eb8cbe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48EB11-FA6D-4880-92F1-3D03162CC566}">
  <ds:schemaRefs>
    <ds:schemaRef ds:uri="http://schemas.microsoft.com/sharepoint/events"/>
  </ds:schemaRefs>
</ds:datastoreItem>
</file>

<file path=customXml/itemProps3.xml><?xml version="1.0" encoding="utf-8"?>
<ds:datastoreItem xmlns:ds="http://schemas.openxmlformats.org/officeDocument/2006/customXml" ds:itemID="{A670082C-2BA7-4ABA-958A-13068F5AE47C}">
  <ds:schemaRefs>
    <ds:schemaRef ds:uri="http://schemas.microsoft.com/sharepoint/v3/contenttype/forms"/>
  </ds:schemaRefs>
</ds:datastoreItem>
</file>

<file path=customXml/itemProps4.xml><?xml version="1.0" encoding="utf-8"?>
<ds:datastoreItem xmlns:ds="http://schemas.openxmlformats.org/officeDocument/2006/customXml" ds:itemID="{83160EC9-615A-4F1B-AF8A-0F955D117C77}">
  <ds:schemaRefs>
    <ds:schemaRef ds:uri="http://schemas.microsoft.com/office/infopath/2007/PartnerControls"/>
    <ds:schemaRef ds:uri="bb3e7710-6c86-4f33-9fa7-57e5751d8f3f"/>
    <ds:schemaRef ds:uri="http://purl.org/dc/terms/"/>
    <ds:schemaRef ds:uri="http://schemas.microsoft.com/office/2006/metadata/properties"/>
    <ds:schemaRef ds:uri="c5adfe54-fbe5-48bd-85df-7b64eb8cbe32"/>
    <ds:schemaRef ds:uri="http://schemas.microsoft.com/office/2006/documentManagement/types"/>
    <ds:schemaRef ds:uri="http://purl.org/dc/dcmitype/"/>
    <ds:schemaRef ds:uri="http://purl.org/dc/elements/1.1/"/>
    <ds:schemaRef ds:uri="http://schemas.microsoft.com/sharepoint/v3"/>
    <ds:schemaRef ds:uri="http://schemas.openxmlformats.org/package/2006/metadata/core-properties"/>
    <ds:schemaRef ds:uri="http://schemas.microsoft.com/sharepoint/v3/field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Explanatory Notes</vt:lpstr>
      <vt:lpstr>Chart - trusts and estates</vt:lpstr>
      <vt:lpstr>Table - Trust and estates </vt:lpstr>
    </vt:vector>
  </TitlesOfParts>
  <Company>Inland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Inland Revenue Department</dc:creator>
  <cp:lastModifiedBy>Emma Liang</cp:lastModifiedBy>
  <cp:lastPrinted>2009-07-30T02:25:51Z</cp:lastPrinted>
  <dcterms:created xsi:type="dcterms:W3CDTF">2009-07-06T22:30:16Z</dcterms:created>
  <dcterms:modified xsi:type="dcterms:W3CDTF">2023-04-27T04:47:18Z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bbfb72-5dfe-4110-beb8-7d13c4f9c6ee_Enabled">
    <vt:lpwstr>True</vt:lpwstr>
  </property>
  <property fmtid="{D5CDD505-2E9C-101B-9397-08002B2CF9AE}" pid="3" name="MSIP_Label_a7bbfb72-5dfe-4110-beb8-7d13c4f9c6ee_SiteId">
    <vt:lpwstr>fb39e3e9-23a9-404e-93a2-b42a87d94f35</vt:lpwstr>
  </property>
  <property fmtid="{D5CDD505-2E9C-101B-9397-08002B2CF9AE}" pid="4" name="MSIP_Label_a7bbfb72-5dfe-4110-beb8-7d13c4f9c6ee_Owner">
    <vt:lpwstr>sandra.watson@ird.govt.nz</vt:lpwstr>
  </property>
  <property fmtid="{D5CDD505-2E9C-101B-9397-08002B2CF9AE}" pid="5" name="MSIP_Label_a7bbfb72-5dfe-4110-beb8-7d13c4f9c6ee_SetDate">
    <vt:lpwstr>2018-12-03T22:31:15.7962614Z</vt:lpwstr>
  </property>
  <property fmtid="{D5CDD505-2E9C-101B-9397-08002B2CF9AE}" pid="6" name="MSIP_Label_a7bbfb72-5dfe-4110-beb8-7d13c4f9c6ee_Name">
    <vt:lpwstr>IN CONFIDENCE</vt:lpwstr>
  </property>
  <property fmtid="{D5CDD505-2E9C-101B-9397-08002B2CF9AE}" pid="7" name="MSIP_Label_a7bbfb72-5dfe-4110-beb8-7d13c4f9c6ee_Application">
    <vt:lpwstr>Microsoft Azure Information Protection</vt:lpwstr>
  </property>
  <property fmtid="{D5CDD505-2E9C-101B-9397-08002B2CF9AE}" pid="8" name="MSIP_Label_a7bbfb72-5dfe-4110-beb8-7d13c4f9c6ee_Extended_MSFT_Method">
    <vt:lpwstr>Manual</vt:lpwstr>
  </property>
  <property fmtid="{D5CDD505-2E9C-101B-9397-08002B2CF9AE}" pid="9" name="ContentTypeId">
    <vt:lpwstr>0x010100A99A3D3464918141880706C171BD7BAA01008147ACEF40A7FB46ADFA656A8BBDCBF4</vt:lpwstr>
  </property>
  <property fmtid="{D5CDD505-2E9C-101B-9397-08002B2CF9AE}" pid="10" name="Order">
    <vt:r8>100</vt:r8>
  </property>
  <property fmtid="{D5CDD505-2E9C-101B-9397-08002B2CF9AE}" pid="11" name="InformationType">
    <vt:lpwstr/>
  </property>
  <property fmtid="{D5CDD505-2E9C-101B-9397-08002B2CF9AE}" pid="12" name="DocumentStatus">
    <vt:lpwstr/>
  </property>
  <property fmtid="{D5CDD505-2E9C-101B-9397-08002B2CF9AE}" pid="13" name="BusinessUnit">
    <vt:lpwstr/>
  </property>
  <property fmtid="{D5CDD505-2E9C-101B-9397-08002B2CF9AE}" pid="14" name="SecurityClassification">
    <vt:lpwstr/>
  </property>
  <property fmtid="{D5CDD505-2E9C-101B-9397-08002B2CF9AE}" pid="15" name="BusinessActivity">
    <vt:lpwstr/>
  </property>
  <property fmtid="{D5CDD505-2E9C-101B-9397-08002B2CF9AE}" pid="16" name="_dlc_DocIdItemGuid">
    <vt:lpwstr>0f7d0b58-fcb2-46cc-83ce-21edfa8b15bd</vt:lpwstr>
  </property>
  <property fmtid="{D5CDD505-2E9C-101B-9397-08002B2CF9AE}" pid="17" name="MediaServiceImageTags">
    <vt:lpwstr/>
  </property>
  <property fmtid="{D5CDD505-2E9C-101B-9397-08002B2CF9AE}" pid="18" name="MSIP_Label_665369cb-4b57-4918-891b-be45ced60474_Enabled">
    <vt:lpwstr>true</vt:lpwstr>
  </property>
  <property fmtid="{D5CDD505-2E9C-101B-9397-08002B2CF9AE}" pid="19" name="MSIP_Label_665369cb-4b57-4918-891b-be45ced60474_SetDate">
    <vt:lpwstr>2023-04-27T04:47:18Z</vt:lpwstr>
  </property>
  <property fmtid="{D5CDD505-2E9C-101B-9397-08002B2CF9AE}" pid="20" name="MSIP_Label_665369cb-4b57-4918-891b-be45ced60474_Method">
    <vt:lpwstr>Privileged</vt:lpwstr>
  </property>
  <property fmtid="{D5CDD505-2E9C-101B-9397-08002B2CF9AE}" pid="21" name="MSIP_Label_665369cb-4b57-4918-891b-be45ced60474_Name">
    <vt:lpwstr>665369cb-4b57-4918-891b-be45ced60474</vt:lpwstr>
  </property>
  <property fmtid="{D5CDD505-2E9C-101B-9397-08002B2CF9AE}" pid="22" name="MSIP_Label_665369cb-4b57-4918-891b-be45ced60474_SiteId">
    <vt:lpwstr>fb39e3e9-23a9-404e-93a2-b42a87d94f35</vt:lpwstr>
  </property>
  <property fmtid="{D5CDD505-2E9C-101B-9397-08002B2CF9AE}" pid="23" name="MSIP_Label_665369cb-4b57-4918-891b-be45ced60474_ActionId">
    <vt:lpwstr>a5fda401-8504-466b-8eab-7461840a9635</vt:lpwstr>
  </property>
  <property fmtid="{D5CDD505-2E9C-101B-9397-08002B2CF9AE}" pid="24" name="MSIP_Label_665369cb-4b57-4918-891b-be45ced60474_ContentBits">
    <vt:lpwstr>1</vt:lpwstr>
  </property>
</Properties>
</file>