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nz-my.sharepoint.com/personal/keith_s_taylor_ird_govt_nz/Documents/Desktop 1/"/>
    </mc:Choice>
  </mc:AlternateContent>
  <xr:revisionPtr revIDLastSave="0" documentId="8_{01C43E01-70C6-40B1-BDB9-53511479D7ED}" xr6:coauthVersionLast="46" xr6:coauthVersionMax="46" xr10:uidLastSave="{00000000-0000-0000-0000-000000000000}"/>
  <bookViews>
    <workbookView xWindow="-120" yWindow="-120" windowWidth="29040" windowHeight="15840" tabRatio="791" activeTab="10" xr2:uid="{E01AA1BC-5117-42CB-A793-06F99E3B6EF2}"/>
  </bookViews>
  <sheets>
    <sheet name="RSP 1" sheetId="3" r:id="rId1"/>
    <sheet name="RSP 2" sheetId="5" r:id="rId2"/>
    <sheet name="RSP 3" sheetId="6" r:id="rId3"/>
    <sheet name="RSP 4" sheetId="7" r:id="rId4"/>
    <sheet name="RSP 5" sheetId="9" r:id="rId5"/>
    <sheet name="RSP 6" sheetId="10" r:id="rId6"/>
    <sheet name="RSP 7" sheetId="11" r:id="rId7"/>
    <sheet name="RSP 8" sheetId="12" r:id="rId8"/>
    <sheet name="RSP 9" sheetId="14" r:id="rId9"/>
    <sheet name="RSP 10_Transitional" sheetId="15" r:id="rId10"/>
    <sheet name="RSP_All Periods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0" i="13" l="1"/>
  <c r="S70" i="13"/>
  <c r="R54" i="13"/>
  <c r="S54" i="13"/>
  <c r="R29" i="13"/>
  <c r="S29" i="13"/>
  <c r="R72" i="15"/>
  <c r="S72" i="15"/>
  <c r="R57" i="15"/>
  <c r="S57" i="15"/>
  <c r="R32" i="15"/>
  <c r="S32" i="15"/>
  <c r="R72" i="14"/>
  <c r="S72" i="14"/>
  <c r="R57" i="14"/>
  <c r="S57" i="14"/>
  <c r="R32" i="14"/>
  <c r="S32" i="14"/>
  <c r="R32" i="12"/>
  <c r="S32" i="12"/>
  <c r="R73" i="12"/>
  <c r="S73" i="12"/>
  <c r="R57" i="12"/>
  <c r="S57" i="12"/>
  <c r="R70" i="11"/>
  <c r="S70" i="11"/>
  <c r="R57" i="11"/>
  <c r="S57" i="11"/>
  <c r="R32" i="11"/>
  <c r="S32" i="11"/>
  <c r="S71" i="10"/>
  <c r="R71" i="10"/>
  <c r="R57" i="10"/>
  <c r="S57" i="10"/>
  <c r="R32" i="10"/>
  <c r="S32" i="10"/>
  <c r="R71" i="9"/>
  <c r="S71" i="9"/>
  <c r="R57" i="9"/>
  <c r="S57" i="9"/>
  <c r="R32" i="9"/>
  <c r="S32" i="9"/>
  <c r="R72" i="7"/>
  <c r="S72" i="7"/>
  <c r="R57" i="7"/>
  <c r="S57" i="7"/>
  <c r="R32" i="7"/>
  <c r="S32" i="7"/>
  <c r="P32" i="7"/>
  <c r="Q32" i="7"/>
  <c r="B32" i="14" l="1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B72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B57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B72" i="14"/>
  <c r="Q57" i="14"/>
  <c r="P57" i="14"/>
  <c r="O57" i="14"/>
  <c r="N57" i="14"/>
  <c r="M57" i="14"/>
  <c r="L57" i="14"/>
  <c r="K57" i="14"/>
  <c r="J57" i="14"/>
  <c r="I57" i="14"/>
  <c r="H57" i="14"/>
  <c r="E57" i="14"/>
  <c r="D57" i="14"/>
  <c r="C57" i="14"/>
  <c r="B57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F72" i="7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C71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Q72" i="7"/>
  <c r="P72" i="7"/>
  <c r="O72" i="7"/>
  <c r="N72" i="7"/>
  <c r="M72" i="7"/>
  <c r="L72" i="7"/>
  <c r="K72" i="7"/>
  <c r="J72" i="7"/>
  <c r="I72" i="7"/>
  <c r="H72" i="7"/>
  <c r="G72" i="7"/>
  <c r="E72" i="7"/>
  <c r="D72" i="7"/>
  <c r="C72" i="7"/>
  <c r="Q57" i="7"/>
  <c r="P57" i="7"/>
  <c r="O57" i="7"/>
  <c r="N57" i="7"/>
  <c r="M57" i="7"/>
  <c r="L57" i="7"/>
  <c r="K57" i="7"/>
  <c r="J57" i="7"/>
  <c r="L32" i="7"/>
  <c r="M32" i="7"/>
  <c r="N32" i="7"/>
  <c r="O32" i="7"/>
  <c r="J32" i="7"/>
  <c r="K32" i="7"/>
  <c r="F57" i="7"/>
  <c r="G57" i="7"/>
  <c r="H57" i="7"/>
  <c r="I57" i="7"/>
  <c r="F32" i="7"/>
  <c r="G32" i="7"/>
  <c r="H32" i="7"/>
  <c r="I32" i="7"/>
  <c r="E57" i="7" l="1"/>
  <c r="D57" i="7"/>
  <c r="E32" i="7"/>
  <c r="D32" i="7"/>
  <c r="B73" i="12" l="1"/>
  <c r="B57" i="12"/>
  <c r="B70" i="13" l="1"/>
  <c r="B54" i="13"/>
  <c r="B29" i="13"/>
  <c r="B32" i="12"/>
  <c r="B70" i="11"/>
  <c r="B57" i="11"/>
  <c r="B32" i="11"/>
  <c r="B71" i="10"/>
  <c r="B57" i="10"/>
  <c r="B32" i="10"/>
  <c r="B71" i="9"/>
  <c r="B57" i="9"/>
  <c r="B32" i="9"/>
  <c r="B72" i="7"/>
  <c r="C57" i="7"/>
  <c r="B57" i="7"/>
  <c r="C32" i="7"/>
  <c r="B32" i="7"/>
  <c r="C53" i="6"/>
  <c r="C69" i="5"/>
  <c r="B69" i="5"/>
  <c r="C67" i="3"/>
  <c r="B67" i="3"/>
</calcChain>
</file>

<file path=xl/sharedStrings.xml><?xml version="1.0" encoding="utf-8"?>
<sst xmlns="http://schemas.openxmlformats.org/spreadsheetml/2006/main" count="1329" uniqueCount="112">
  <si>
    <t>Region</t>
  </si>
  <si>
    <t>Company</t>
  </si>
  <si>
    <t>none</t>
  </si>
  <si>
    <t>Manukau</t>
  </si>
  <si>
    <t>Takapuna</t>
  </si>
  <si>
    <t>Whangarei</t>
  </si>
  <si>
    <t>Accommodation and Food Services</t>
  </si>
  <si>
    <t>Christchurch</t>
  </si>
  <si>
    <t>Dunedin</t>
  </si>
  <si>
    <t>Greymouth</t>
  </si>
  <si>
    <t>Hamilton</t>
  </si>
  <si>
    <t>Napier</t>
  </si>
  <si>
    <t>Nelson</t>
  </si>
  <si>
    <t>New Plymouth</t>
  </si>
  <si>
    <t>Palmerston North</t>
  </si>
  <si>
    <t>Rotorua</t>
  </si>
  <si>
    <t>Tauranga</t>
  </si>
  <si>
    <t>Wellington</t>
  </si>
  <si>
    <t>Administrative and Support Services</t>
  </si>
  <si>
    <t>Agriculture, Forestry and Fishing</t>
  </si>
  <si>
    <t>Arts and Recreation Services</t>
  </si>
  <si>
    <t>Construction</t>
  </si>
  <si>
    <t>Education and Training</t>
  </si>
  <si>
    <t>Electricity, Gas, Water and Waste Services</t>
  </si>
  <si>
    <t>Financial and Insurance Services</t>
  </si>
  <si>
    <t>Health Care and Social Assistance</t>
  </si>
  <si>
    <t>Information Media and Telecommunications</t>
  </si>
  <si>
    <t>Manufacturing</t>
  </si>
  <si>
    <t>Mining</t>
  </si>
  <si>
    <t>Other Services</t>
  </si>
  <si>
    <t>Timaru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</si>
  <si>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</si>
  <si>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</si>
  <si>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</si>
  <si>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</si>
  <si>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</si>
  <si>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</si>
  <si>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Invercargill</t>
  </si>
  <si>
    <t>Gisborne</t>
  </si>
  <si>
    <t>Individual</t>
  </si>
  <si>
    <t>Maori Authority</t>
  </si>
  <si>
    <t>Partnership</t>
  </si>
  <si>
    <t>Society/Club</t>
  </si>
  <si>
    <t>Trust</t>
  </si>
  <si>
    <t>Unit Trust</t>
  </si>
  <si>
    <t>Super Fund</t>
  </si>
  <si>
    <t>Entity Type</t>
  </si>
  <si>
    <t>Grand Total</t>
  </si>
  <si>
    <t>Nature of Business</t>
  </si>
  <si>
    <t>RESURGENCE SUPPORT PAYMENTS (RSP)</t>
  </si>
  <si>
    <t>Alert Level Increase Start Date: 15 February 2021</t>
  </si>
  <si>
    <t>Number of Customers</t>
  </si>
  <si>
    <t>Payment Amount</t>
  </si>
  <si>
    <t>Disbursements by Region</t>
  </si>
  <si>
    <t>Disbursements by Industry</t>
  </si>
  <si>
    <t>Disbursements by Entity Type</t>
  </si>
  <si>
    <t>RSP : 1</t>
  </si>
  <si>
    <t>RSP : 2</t>
  </si>
  <si>
    <t>Alert Level Increase Start Date: 28 February 2021</t>
  </si>
  <si>
    <t>RSP : 3</t>
  </si>
  <si>
    <t>Alert Level Increase Start Date: 23 June 2021</t>
  </si>
  <si>
    <t>RSP : 4</t>
  </si>
  <si>
    <t>Alert Level Increase Start Date: 17 August 2021</t>
  </si>
  <si>
    <t>RSP : 5</t>
  </si>
  <si>
    <t>RSP : 6</t>
  </si>
  <si>
    <t>RSP : 7</t>
  </si>
  <si>
    <t>RSP : 8</t>
  </si>
  <si>
    <t>Other</t>
  </si>
  <si>
    <t>Other*</t>
  </si>
  <si>
    <t>*Amalgamation of those entities with less than 5 customers due to privacy reasons</t>
  </si>
  <si>
    <t>*Amalgamation of those Nature of businesses with less than 5 customers due to privacy reasons</t>
  </si>
  <si>
    <t>As at 18 November 2021</t>
  </si>
  <si>
    <t>As at 25 November 2021</t>
  </si>
  <si>
    <t>Number of Distinct Customers</t>
  </si>
  <si>
    <t>As at 2 December 2021</t>
  </si>
  <si>
    <t>As at 9 December 2021</t>
  </si>
  <si>
    <t>As at 16 December 2021</t>
  </si>
  <si>
    <t>As at 23 December 2021</t>
  </si>
  <si>
    <t>As at 06 January 2022</t>
  </si>
  <si>
    <t>As at 13 January 2022</t>
  </si>
  <si>
    <t>RSP : 9</t>
  </si>
  <si>
    <t xml:space="preserve">Period Applied for:  19 November 2021 </t>
  </si>
  <si>
    <t>Period Applied for:  03 October 2021</t>
  </si>
  <si>
    <t>Application Start Date: 26 November 2021</t>
  </si>
  <si>
    <t>Application Start Date: 10 December</t>
  </si>
  <si>
    <t>Period Applied for: 15 February 2021 to 22 February 2021</t>
  </si>
  <si>
    <t>Applications opened: 23 February 2021</t>
  </si>
  <si>
    <t>Applications closed: 23 March 2021</t>
  </si>
  <si>
    <t>Payment rate: $1500 plus $400 per FTE or 4 times revenue decline (whichever is lesser)</t>
  </si>
  <si>
    <t>Period Applied for: 28 February 2021 to 12 March 2021</t>
  </si>
  <si>
    <t>Application Opened: 8 March 2021</t>
  </si>
  <si>
    <t>Applications closed: 12 April 2021</t>
  </si>
  <si>
    <t>Period Applied for: 23 June 2021 to 29 June 2021</t>
  </si>
  <si>
    <t>Applications opened: 1 July 2021</t>
  </si>
  <si>
    <t>Applications closed: 29 July 2021</t>
  </si>
  <si>
    <t>Period Applied for:  17 August 2021 to 1 November 2021</t>
  </si>
  <si>
    <t>Applications opened: 24 August 2021</t>
  </si>
  <si>
    <t>Applications closed: 1 December 2021</t>
  </si>
  <si>
    <t>Period Applied for:  08 September 2021 to 1 November 2021</t>
  </si>
  <si>
    <t>Applications opened: 17 September 2021</t>
  </si>
  <si>
    <t>Period Applied for:  01 October 2021 to 1 November 2021</t>
  </si>
  <si>
    <t>Applications opened: 08 October 2021</t>
  </si>
  <si>
    <t>Period Applied for:  22 October 2021 to 1 December 2021</t>
  </si>
  <si>
    <t>Applications opened: 29 October 2021</t>
  </si>
  <si>
    <t>Applications closed: 13 January 2022</t>
  </si>
  <si>
    <t>Period Applied for:  05 November 2021  to 1 December 2021</t>
  </si>
  <si>
    <t>Applications opened: 12 November 2021</t>
  </si>
  <si>
    <t>Payment rate: $3000 plus $800 per FTE or 8 times revenue decline (whichever is lesser)</t>
  </si>
  <si>
    <t xml:space="preserve">RSP : All Periods </t>
  </si>
  <si>
    <t>RSP : 10 - Transitional Payment</t>
  </si>
  <si>
    <t>As at 20 January 2022</t>
  </si>
  <si>
    <t>Payment rate: $4000 plus $400 per FTE or 8 times revenue decline (whichever is lesser)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</si>
</sst>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164" fontId="2" fillId="2" borderId="2" xfId="0" applyNumberFormat="1" applyFont="1" applyFill="1" applyBorder="1"/>
    <xf numFmtId="43" fontId="2" fillId="2" borderId="2" xfId="0" applyNumberFormat="1" applyFont="1" applyFill="1" applyBorder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/>
    <xf numFmtId="43" fontId="5" fillId="0" borderId="0" xfId="0" applyNumberFormat="1" applyFont="1"/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/>
    <xf numFmtId="43" fontId="5" fillId="0" borderId="0" xfId="0" applyNumberFormat="1" applyFont="1" applyBorder="1"/>
    <xf numFmtId="0" fontId="4" fillId="0" borderId="0" xfId="0" applyFont="1" applyAlignment="1">
      <alignment horizontal="right"/>
    </xf>
    <xf numFmtId="43" fontId="2" fillId="2" borderId="2" xfId="1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6" xfId="0" applyFont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0" fillId="0" borderId="9" xfId="0" applyBorder="1"/>
    <xf numFmtId="0" fontId="2" fillId="2" borderId="11" xfId="0" applyFont="1" applyFill="1" applyBorder="1" applyAlignment="1">
      <alignment horizontal="center"/>
    </xf>
    <xf numFmtId="43" fontId="5" fillId="0" borderId="6" xfId="1" applyFont="1" applyBorder="1"/>
    <xf numFmtId="43" fontId="5" fillId="0" borderId="0" xfId="1" applyFont="1"/>
    <xf numFmtId="43" fontId="0" fillId="0" borderId="0" xfId="1" applyFont="1"/>
    <xf numFmtId="164" fontId="0" fillId="0" borderId="0" xfId="1" applyNumberFormat="1" applyFont="1"/>
    <xf numFmtId="164" fontId="2" fillId="2" borderId="2" xfId="1" applyNumberFormat="1" applyFont="1" applyFill="1" applyBorder="1"/>
    <xf numFmtId="164" fontId="5" fillId="0" borderId="0" xfId="1" applyNumberFormat="1" applyFont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3" fontId="5" fillId="0" borderId="0" xfId="1" applyFont="1" applyBorder="1"/>
    <xf numFmtId="0" fontId="2" fillId="2" borderId="8" xfId="0" applyFont="1" applyFill="1" applyBorder="1" applyAlignment="1">
      <alignment horizontal="center"/>
    </xf>
    <xf numFmtId="164" fontId="5" fillId="0" borderId="0" xfId="1" applyNumberFormat="1" applyFont="1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/>
    <xf numFmtId="164" fontId="0" fillId="0" borderId="0" xfId="0" applyNumberFormat="1"/>
    <xf numFmtId="164" fontId="2" fillId="2" borderId="2" xfId="0" applyNumberFormat="1" applyFont="1" applyFill="1" applyBorder="1"/>
    <xf numFmtId="0" fontId="4" fillId="0" borderId="0" xfId="0" applyFont="1"/>
    <xf numFmtId="0" fontId="7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</cellXfs>
  <cellStyles count="3">
    <cellStyle name="Comma" xfId="1" builtinId="3"/>
    <cellStyle name="Comma 2" xfId="2" xr:uid="{3472E28C-4625-4FF6-8628-9501F218AA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985D-A9AC-4026-9C9D-02A953EBF9E9}">
  <dimension ref="A2:I68"/>
  <sheetViews>
    <sheetView showWhiteSpace="0" zoomScaleNormal="100" zoomScalePageLayoutView="80" workbookViewId="0">
      <selection activeCell="E10" sqref="E10"/>
    </sheetView>
  </sheetViews>
  <sheetFormatPr defaultRowHeight="15" x14ac:dyDescent="0.25"/>
  <cols>
    <col min="1" max="1" width="35.28515625" customWidth="1"/>
    <col min="2" max="2" width="20.7109375" customWidth="1"/>
    <col min="3" max="3" width="23.140625" customWidth="1"/>
    <col min="4" max="4" width="19.85546875" customWidth="1"/>
  </cols>
  <sheetData>
    <row r="2" spans="1:9" ht="19.5" x14ac:dyDescent="0.25">
      <c r="A2" s="72" t="s">
        <v>49</v>
      </c>
      <c r="B2" s="72"/>
      <c r="C2" s="72"/>
      <c r="D2" s="9"/>
      <c r="E2" s="9"/>
      <c r="F2" s="9"/>
      <c r="G2" s="9"/>
      <c r="H2" s="9"/>
      <c r="I2" s="9"/>
    </row>
    <row r="4" spans="1:9" x14ac:dyDescent="0.25">
      <c r="A4" s="44" t="s">
        <v>56</v>
      </c>
    </row>
    <row r="5" spans="1:9" x14ac:dyDescent="0.25">
      <c r="A5" s="43" t="s">
        <v>50</v>
      </c>
    </row>
    <row r="6" spans="1:9" x14ac:dyDescent="0.25">
      <c r="A6" s="43" t="s">
        <v>85</v>
      </c>
      <c r="C6" s="17"/>
    </row>
    <row r="7" spans="1:9" x14ac:dyDescent="0.25">
      <c r="A7" s="43" t="s">
        <v>86</v>
      </c>
    </row>
    <row r="8" spans="1:9" x14ac:dyDescent="0.25">
      <c r="A8" s="43" t="s">
        <v>87</v>
      </c>
    </row>
    <row r="9" spans="1:9" x14ac:dyDescent="0.25">
      <c r="A9" s="43" t="s">
        <v>88</v>
      </c>
    </row>
    <row r="11" spans="1:9" ht="15.75" x14ac:dyDescent="0.25">
      <c r="A11" s="73" t="s">
        <v>53</v>
      </c>
      <c r="B11" s="73"/>
      <c r="C11" s="73"/>
    </row>
    <row r="12" spans="1:9" x14ac:dyDescent="0.25">
      <c r="A12" s="5" t="s">
        <v>0</v>
      </c>
      <c r="B12" s="5" t="s">
        <v>51</v>
      </c>
      <c r="C12" s="5" t="s">
        <v>52</v>
      </c>
    </row>
    <row r="13" spans="1:9" x14ac:dyDescent="0.25">
      <c r="A13" s="11" t="s">
        <v>3</v>
      </c>
      <c r="B13" s="12">
        <v>18192</v>
      </c>
      <c r="C13" s="13">
        <v>51921137.480000027</v>
      </c>
    </row>
    <row r="14" spans="1:9" x14ac:dyDescent="0.25">
      <c r="A14" s="11" t="s">
        <v>4</v>
      </c>
      <c r="B14" s="12">
        <v>12648</v>
      </c>
      <c r="C14" s="13">
        <v>32809281.520000011</v>
      </c>
    </row>
    <row r="15" spans="1:9" x14ac:dyDescent="0.25">
      <c r="A15" s="11" t="s">
        <v>7</v>
      </c>
      <c r="B15" s="12">
        <v>1522</v>
      </c>
      <c r="C15" s="13">
        <v>4260951.7600000007</v>
      </c>
    </row>
    <row r="16" spans="1:9" x14ac:dyDescent="0.25">
      <c r="A16" s="11" t="s">
        <v>10</v>
      </c>
      <c r="B16" s="12">
        <v>1492</v>
      </c>
      <c r="C16" s="13">
        <v>3998229.44</v>
      </c>
    </row>
    <row r="17" spans="1:3" x14ac:dyDescent="0.25">
      <c r="A17" s="11" t="s">
        <v>17</v>
      </c>
      <c r="B17" s="12">
        <v>1378</v>
      </c>
      <c r="C17" s="13">
        <v>3633191.64</v>
      </c>
    </row>
    <row r="18" spans="1:3" x14ac:dyDescent="0.25">
      <c r="A18" s="11" t="s">
        <v>8</v>
      </c>
      <c r="B18" s="12">
        <v>837</v>
      </c>
      <c r="C18" s="13">
        <v>2592929.9599999995</v>
      </c>
    </row>
    <row r="19" spans="1:3" x14ac:dyDescent="0.25">
      <c r="A19" s="11" t="s">
        <v>16</v>
      </c>
      <c r="B19" s="12">
        <v>813</v>
      </c>
      <c r="C19" s="13">
        <v>2184360.36</v>
      </c>
    </row>
    <row r="20" spans="1:3" x14ac:dyDescent="0.25">
      <c r="A20" s="11" t="s">
        <v>5</v>
      </c>
      <c r="B20" s="12">
        <v>703</v>
      </c>
      <c r="C20" s="13">
        <v>1903167.2800000003</v>
      </c>
    </row>
    <row r="21" spans="1:3" x14ac:dyDescent="0.25">
      <c r="A21" s="11" t="s">
        <v>15</v>
      </c>
      <c r="B21" s="12">
        <v>479</v>
      </c>
      <c r="C21" s="13">
        <v>1539634.3999999997</v>
      </c>
    </row>
    <row r="22" spans="1:3" x14ac:dyDescent="0.25">
      <c r="A22" s="11" t="s">
        <v>2</v>
      </c>
      <c r="B22" s="12">
        <v>398</v>
      </c>
      <c r="C22" s="13">
        <v>1361943.3999999994</v>
      </c>
    </row>
    <row r="23" spans="1:3" x14ac:dyDescent="0.25">
      <c r="A23" s="11" t="s">
        <v>12</v>
      </c>
      <c r="B23" s="12">
        <v>304</v>
      </c>
      <c r="C23" s="13">
        <v>882690.24</v>
      </c>
    </row>
    <row r="24" spans="1:3" x14ac:dyDescent="0.25">
      <c r="A24" s="11" t="s">
        <v>14</v>
      </c>
      <c r="B24" s="12">
        <v>307</v>
      </c>
      <c r="C24" s="13">
        <v>825167.43999999983</v>
      </c>
    </row>
    <row r="25" spans="1:3" x14ac:dyDescent="0.25">
      <c r="A25" s="11" t="s">
        <v>11</v>
      </c>
      <c r="B25" s="12">
        <v>273</v>
      </c>
      <c r="C25" s="13">
        <v>780724.44</v>
      </c>
    </row>
    <row r="26" spans="1:3" x14ac:dyDescent="0.25">
      <c r="A26" s="11" t="s">
        <v>13</v>
      </c>
      <c r="B26" s="12">
        <v>200</v>
      </c>
      <c r="C26" s="13">
        <v>668878.4</v>
      </c>
    </row>
    <row r="27" spans="1:3" x14ac:dyDescent="0.25">
      <c r="A27" s="11" t="s">
        <v>30</v>
      </c>
      <c r="B27" s="12">
        <v>109</v>
      </c>
      <c r="C27" s="13">
        <v>312451.88</v>
      </c>
    </row>
    <row r="28" spans="1:3" x14ac:dyDescent="0.25">
      <c r="A28" s="11" t="s">
        <v>9</v>
      </c>
      <c r="B28" s="12">
        <v>100</v>
      </c>
      <c r="C28" s="13">
        <v>277468.60000000003</v>
      </c>
    </row>
    <row r="29" spans="1:3" x14ac:dyDescent="0.25">
      <c r="A29" s="11" t="s">
        <v>37</v>
      </c>
      <c r="B29" s="12">
        <v>104</v>
      </c>
      <c r="C29" s="13">
        <v>249688.52000000002</v>
      </c>
    </row>
    <row r="30" spans="1:3" x14ac:dyDescent="0.25">
      <c r="A30" s="14" t="s">
        <v>38</v>
      </c>
      <c r="B30" s="15">
        <v>35</v>
      </c>
      <c r="C30" s="16">
        <v>81568</v>
      </c>
    </row>
    <row r="31" spans="1:3" x14ac:dyDescent="0.25">
      <c r="A31" s="6" t="s">
        <v>47</v>
      </c>
      <c r="B31" s="7">
        <v>39894</v>
      </c>
      <c r="C31" s="8">
        <v>110283464.76000004</v>
      </c>
    </row>
    <row r="33" spans="1:3" ht="15.75" x14ac:dyDescent="0.25">
      <c r="A33" s="73" t="s">
        <v>54</v>
      </c>
      <c r="B33" s="73"/>
      <c r="C33" s="73"/>
    </row>
    <row r="34" spans="1:3" x14ac:dyDescent="0.25">
      <c r="A34" s="4" t="s">
        <v>48</v>
      </c>
      <c r="B34" s="4" t="s">
        <v>51</v>
      </c>
      <c r="C34" s="4" t="s">
        <v>52</v>
      </c>
    </row>
    <row r="35" spans="1:3" x14ac:dyDescent="0.25">
      <c r="A35" s="11" t="s">
        <v>6</v>
      </c>
      <c r="B35" s="12">
        <v>5185</v>
      </c>
      <c r="C35" s="13">
        <v>21839701.320000004</v>
      </c>
    </row>
    <row r="36" spans="1:3" x14ac:dyDescent="0.25">
      <c r="A36" s="11" t="s">
        <v>21</v>
      </c>
      <c r="B36" s="12">
        <v>4090</v>
      </c>
      <c r="C36" s="13">
        <v>10620050.160000002</v>
      </c>
    </row>
    <row r="37" spans="1:3" x14ac:dyDescent="0.25">
      <c r="A37" s="11" t="s">
        <v>34</v>
      </c>
      <c r="B37" s="12">
        <v>3595</v>
      </c>
      <c r="C37" s="13">
        <v>10491708.429999992</v>
      </c>
    </row>
    <row r="38" spans="1:3" x14ac:dyDescent="0.25">
      <c r="A38" s="11" t="s">
        <v>29</v>
      </c>
      <c r="B38" s="12">
        <v>3992</v>
      </c>
      <c r="C38" s="13">
        <v>9895807.4399999976</v>
      </c>
    </row>
    <row r="39" spans="1:3" x14ac:dyDescent="0.25">
      <c r="A39" s="11" t="s">
        <v>31</v>
      </c>
      <c r="B39" s="12">
        <v>3485</v>
      </c>
      <c r="C39" s="13">
        <v>8485839.1699999962</v>
      </c>
    </row>
    <row r="40" spans="1:3" x14ac:dyDescent="0.25">
      <c r="A40" s="11" t="s">
        <v>35</v>
      </c>
      <c r="B40" s="12">
        <v>4293</v>
      </c>
      <c r="C40" s="13">
        <v>8183308.9599999953</v>
      </c>
    </row>
    <row r="41" spans="1:3" x14ac:dyDescent="0.25">
      <c r="A41" s="11" t="s">
        <v>25</v>
      </c>
      <c r="B41" s="12">
        <v>2708</v>
      </c>
      <c r="C41" s="13">
        <v>7143102.5200000005</v>
      </c>
    </row>
    <row r="42" spans="1:3" x14ac:dyDescent="0.25">
      <c r="A42" s="11" t="s">
        <v>18</v>
      </c>
      <c r="B42" s="12">
        <v>2620</v>
      </c>
      <c r="C42" s="13">
        <v>6702583.7199999979</v>
      </c>
    </row>
    <row r="43" spans="1:3" x14ac:dyDescent="0.25">
      <c r="A43" s="11" t="s">
        <v>27</v>
      </c>
      <c r="B43" s="12">
        <v>1614</v>
      </c>
      <c r="C43" s="13">
        <v>5505377.96</v>
      </c>
    </row>
    <row r="44" spans="1:3" x14ac:dyDescent="0.25">
      <c r="A44" s="11" t="s">
        <v>2</v>
      </c>
      <c r="B44" s="12">
        <v>2286</v>
      </c>
      <c r="C44" s="13">
        <v>4385365.7999999989</v>
      </c>
    </row>
    <row r="45" spans="1:3" x14ac:dyDescent="0.25">
      <c r="A45" s="11" t="s">
        <v>36</v>
      </c>
      <c r="B45" s="12">
        <v>1361</v>
      </c>
      <c r="C45" s="13">
        <v>4176042.6</v>
      </c>
    </row>
    <row r="46" spans="1:3" x14ac:dyDescent="0.25">
      <c r="A46" s="11" t="s">
        <v>20</v>
      </c>
      <c r="B46" s="12">
        <v>1125</v>
      </c>
      <c r="C46" s="13">
        <v>3203099.3199999989</v>
      </c>
    </row>
    <row r="47" spans="1:3" x14ac:dyDescent="0.25">
      <c r="A47" s="11" t="s">
        <v>22</v>
      </c>
      <c r="B47" s="12">
        <v>970</v>
      </c>
      <c r="C47" s="13">
        <v>2675643.6800000006</v>
      </c>
    </row>
    <row r="48" spans="1:3" x14ac:dyDescent="0.25">
      <c r="A48" s="11" t="s">
        <v>33</v>
      </c>
      <c r="B48" s="12">
        <v>954</v>
      </c>
      <c r="C48" s="13">
        <v>2444037.4799999995</v>
      </c>
    </row>
    <row r="49" spans="1:3" x14ac:dyDescent="0.25">
      <c r="A49" s="11" t="s">
        <v>26</v>
      </c>
      <c r="B49" s="12">
        <v>709</v>
      </c>
      <c r="C49" s="13">
        <v>1873160.52</v>
      </c>
    </row>
    <row r="50" spans="1:3" x14ac:dyDescent="0.25">
      <c r="A50" s="11" t="s">
        <v>19</v>
      </c>
      <c r="B50" s="12">
        <v>378</v>
      </c>
      <c r="C50" s="13">
        <v>1111917.8799999999</v>
      </c>
    </row>
    <row r="51" spans="1:3" x14ac:dyDescent="0.25">
      <c r="A51" s="11" t="s">
        <v>24</v>
      </c>
      <c r="B51" s="12">
        <v>356</v>
      </c>
      <c r="C51" s="13">
        <v>1012287.7200000001</v>
      </c>
    </row>
    <row r="52" spans="1:3" x14ac:dyDescent="0.25">
      <c r="A52" s="11" t="s">
        <v>32</v>
      </c>
      <c r="B52" s="12">
        <v>107</v>
      </c>
      <c r="C52" s="13">
        <v>333830.08000000007</v>
      </c>
    </row>
    <row r="53" spans="1:3" x14ac:dyDescent="0.25">
      <c r="A53" s="11" t="s">
        <v>23</v>
      </c>
      <c r="B53" s="12">
        <v>61</v>
      </c>
      <c r="C53" s="13">
        <v>186700</v>
      </c>
    </row>
    <row r="54" spans="1:3" x14ac:dyDescent="0.25">
      <c r="A54" s="11" t="s">
        <v>28</v>
      </c>
      <c r="B54" s="12">
        <v>5</v>
      </c>
      <c r="C54" s="13">
        <v>13900</v>
      </c>
    </row>
    <row r="55" spans="1:3" x14ac:dyDescent="0.25">
      <c r="A55" s="6" t="s">
        <v>47</v>
      </c>
      <c r="B55" s="7">
        <v>39894</v>
      </c>
      <c r="C55" s="8">
        <v>110283464.75999999</v>
      </c>
    </row>
    <row r="59" spans="1:3" ht="15.75" x14ac:dyDescent="0.25">
      <c r="A59" s="73" t="s">
        <v>55</v>
      </c>
      <c r="B59" s="73"/>
      <c r="C59" s="73"/>
    </row>
    <row r="60" spans="1:3" x14ac:dyDescent="0.25">
      <c r="A60" s="4" t="s">
        <v>46</v>
      </c>
      <c r="B60" s="4" t="s">
        <v>51</v>
      </c>
      <c r="C60" s="4" t="s">
        <v>52</v>
      </c>
    </row>
    <row r="61" spans="1:3" x14ac:dyDescent="0.25">
      <c r="A61" s="11" t="s">
        <v>1</v>
      </c>
      <c r="B61" s="12">
        <v>25785</v>
      </c>
      <c r="C61" s="13">
        <v>83200742.279999971</v>
      </c>
    </row>
    <row r="62" spans="1:3" x14ac:dyDescent="0.25">
      <c r="A62" s="11" t="s">
        <v>39</v>
      </c>
      <c r="B62" s="12">
        <v>12845</v>
      </c>
      <c r="C62" s="13">
        <v>22956544.679999977</v>
      </c>
    </row>
    <row r="63" spans="1:3" x14ac:dyDescent="0.25">
      <c r="A63" s="11" t="s">
        <v>41</v>
      </c>
      <c r="B63" s="12">
        <v>797</v>
      </c>
      <c r="C63" s="13">
        <v>2162873.2800000007</v>
      </c>
    </row>
    <row r="64" spans="1:3" x14ac:dyDescent="0.25">
      <c r="A64" s="11" t="s">
        <v>43</v>
      </c>
      <c r="B64" s="12">
        <v>269</v>
      </c>
      <c r="C64" s="13">
        <v>1032097.0800000001</v>
      </c>
    </row>
    <row r="65" spans="1:3" x14ac:dyDescent="0.25">
      <c r="A65" s="11" t="s">
        <v>42</v>
      </c>
      <c r="B65" s="12">
        <v>190</v>
      </c>
      <c r="C65" s="13">
        <v>865607.44000000018</v>
      </c>
    </row>
    <row r="66" spans="1:3" x14ac:dyDescent="0.25">
      <c r="A66" s="11" t="s">
        <v>68</v>
      </c>
      <c r="B66" s="12">
        <v>8</v>
      </c>
      <c r="C66" s="13">
        <v>65600</v>
      </c>
    </row>
    <row r="67" spans="1:3" x14ac:dyDescent="0.25">
      <c r="A67" s="6" t="s">
        <v>47</v>
      </c>
      <c r="B67" s="7">
        <f>SUM(B61:B66)</f>
        <v>39894</v>
      </c>
      <c r="C67" s="7">
        <f>SUM(C61:C66)</f>
        <v>110283464.75999995</v>
      </c>
    </row>
    <row r="68" spans="1:3" x14ac:dyDescent="0.25">
      <c r="A68" s="11" t="s">
        <v>69</v>
      </c>
    </row>
  </sheetData>
  <sortState xmlns:xlrd2="http://schemas.microsoft.com/office/spreadsheetml/2017/richdata2" ref="A61:C66">
    <sortCondition descending="1" ref="C61:C66"/>
  </sortState>
  <mergeCells count="4">
    <mergeCell ref="A2:C2"/>
    <mergeCell ref="A11:C11"/>
    <mergeCell ref="A33:C33"/>
    <mergeCell ref="A59:C59"/>
  </mergeCells>
  <pageMargins left="1.1023622047244095" right="0.70866141732283472" top="0.39370078740157483" bottom="0.19685039370078741" header="0.31496062992125984" footer="0.31496062992125984"/>
  <pageSetup paperSize="9" orientation="portrait" horizontalDpi="0" verticalDpi="0" r:id="rId1"/>
  <headerFooter>
    <oddHeader>&amp;C&amp;"Calibri"&amp;10&amp;K000000[IN CONFIDENCE RELEASE EXTERNAL]&amp;1#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0986-8735-4035-A780-3C1B7C613181}">
  <dimension ref="A1:S72"/>
  <sheetViews>
    <sheetView showWhiteSpace="0" zoomScaleNormal="100" zoomScalePageLayoutView="80" workbookViewId="0">
      <selection activeCell="A24" sqref="A24"/>
    </sheetView>
  </sheetViews>
  <sheetFormatPr defaultRowHeight="15" x14ac:dyDescent="0.25"/>
  <cols>
    <col min="1" max="1" width="35.28515625" customWidth="1"/>
    <col min="2" max="2" width="20.7109375" customWidth="1"/>
    <col min="3" max="17" width="23.140625" customWidth="1"/>
    <col min="18" max="19" width="23.140625" style="66" customWidth="1"/>
  </cols>
  <sheetData>
    <row r="1" spans="1:19" x14ac:dyDescent="0.25">
      <c r="A1" s="42"/>
    </row>
    <row r="2" spans="1:19" ht="18.75" x14ac:dyDescent="0.25">
      <c r="A2" s="91" t="s">
        <v>49</v>
      </c>
      <c r="B2" s="91"/>
      <c r="C2" s="91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64"/>
      <c r="S2" s="64"/>
    </row>
    <row r="4" spans="1:19" x14ac:dyDescent="0.25">
      <c r="A4" s="10" t="s">
        <v>109</v>
      </c>
      <c r="B4" s="1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x14ac:dyDescent="0.25">
      <c r="A5" t="s">
        <v>62</v>
      </c>
    </row>
    <row r="6" spans="1:19" x14ac:dyDescent="0.25">
      <c r="A6" t="s">
        <v>82</v>
      </c>
    </row>
    <row r="7" spans="1:19" x14ac:dyDescent="0.25">
      <c r="A7" t="s">
        <v>84</v>
      </c>
    </row>
    <row r="8" spans="1:19" s="66" customFormat="1" x14ac:dyDescent="0.25">
      <c r="A8" s="66" t="s">
        <v>104</v>
      </c>
    </row>
    <row r="9" spans="1:19" s="66" customFormat="1" x14ac:dyDescent="0.25">
      <c r="A9" s="69" t="s">
        <v>111</v>
      </c>
    </row>
    <row r="11" spans="1:19" ht="15.75" x14ac:dyDescent="0.25">
      <c r="A11" s="82" t="s">
        <v>53</v>
      </c>
      <c r="B11" s="82"/>
      <c r="C11" s="8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x14ac:dyDescent="0.25">
      <c r="A12" s="92" t="s">
        <v>0</v>
      </c>
      <c r="B12" s="89" t="s">
        <v>71</v>
      </c>
      <c r="C12" s="90"/>
      <c r="D12" s="75" t="s">
        <v>72</v>
      </c>
      <c r="E12" s="81"/>
      <c r="F12" s="75" t="s">
        <v>74</v>
      </c>
      <c r="G12" s="81"/>
      <c r="H12" s="77" t="s">
        <v>75</v>
      </c>
      <c r="I12" s="78"/>
      <c r="J12" s="77" t="s">
        <v>76</v>
      </c>
      <c r="K12" s="78"/>
      <c r="L12" s="74" t="s">
        <v>77</v>
      </c>
      <c r="M12" s="74"/>
      <c r="N12" s="74" t="s">
        <v>78</v>
      </c>
      <c r="O12" s="74"/>
      <c r="P12" s="75" t="s">
        <v>79</v>
      </c>
      <c r="Q12" s="81"/>
      <c r="R12" s="75" t="s">
        <v>110</v>
      </c>
      <c r="S12" s="81"/>
    </row>
    <row r="13" spans="1:19" x14ac:dyDescent="0.25">
      <c r="A13" s="88"/>
      <c r="B13" s="39" t="s">
        <v>51</v>
      </c>
      <c r="C13" s="25" t="s">
        <v>52</v>
      </c>
      <c r="D13" s="39" t="s">
        <v>51</v>
      </c>
      <c r="E13" s="25" t="s">
        <v>52</v>
      </c>
      <c r="F13" s="39" t="s">
        <v>51</v>
      </c>
      <c r="G13" s="39" t="s">
        <v>52</v>
      </c>
      <c r="H13" s="39" t="s">
        <v>51</v>
      </c>
      <c r="I13" s="39" t="s">
        <v>52</v>
      </c>
      <c r="J13" s="39" t="s">
        <v>51</v>
      </c>
      <c r="K13" s="39" t="s">
        <v>52</v>
      </c>
      <c r="L13" s="39" t="s">
        <v>51</v>
      </c>
      <c r="M13" s="39" t="s">
        <v>52</v>
      </c>
      <c r="N13" s="39" t="s">
        <v>51</v>
      </c>
      <c r="O13" s="39" t="s">
        <v>52</v>
      </c>
      <c r="P13" s="39" t="s">
        <v>51</v>
      </c>
      <c r="Q13" s="39" t="s">
        <v>52</v>
      </c>
      <c r="R13" s="71" t="s">
        <v>51</v>
      </c>
      <c r="S13" s="71" t="s">
        <v>52</v>
      </c>
    </row>
    <row r="14" spans="1:19" x14ac:dyDescent="0.25">
      <c r="A14" s="11" t="s">
        <v>3</v>
      </c>
      <c r="B14" s="12"/>
      <c r="C14" s="13"/>
      <c r="D14" s="12"/>
      <c r="E14" s="13"/>
      <c r="F14" s="12"/>
      <c r="G14" s="13"/>
      <c r="H14" s="12"/>
      <c r="I14" s="13"/>
      <c r="J14" s="12">
        <v>17573</v>
      </c>
      <c r="K14" s="13">
        <v>89538508.799999997</v>
      </c>
      <c r="L14" s="12">
        <v>22010</v>
      </c>
      <c r="M14" s="13">
        <v>113154649.59999999</v>
      </c>
      <c r="N14" s="12">
        <v>23559</v>
      </c>
      <c r="O14" s="13">
        <v>121120960.16</v>
      </c>
      <c r="P14" s="12">
        <v>24732</v>
      </c>
      <c r="Q14" s="13">
        <v>127687958.58999999</v>
      </c>
      <c r="R14" s="12">
        <v>25389</v>
      </c>
      <c r="S14" s="13">
        <v>131472503.47</v>
      </c>
    </row>
    <row r="15" spans="1:19" x14ac:dyDescent="0.25">
      <c r="A15" s="11" t="s">
        <v>4</v>
      </c>
      <c r="B15" s="12"/>
      <c r="C15" s="13"/>
      <c r="D15" s="12"/>
      <c r="E15" s="13"/>
      <c r="F15" s="12"/>
      <c r="G15" s="13"/>
      <c r="H15" s="12"/>
      <c r="I15" s="13"/>
      <c r="J15" s="12">
        <v>12695</v>
      </c>
      <c r="K15" s="13">
        <v>62317214.960000016</v>
      </c>
      <c r="L15" s="12">
        <v>15647</v>
      </c>
      <c r="M15" s="13">
        <v>77201853.759999976</v>
      </c>
      <c r="N15" s="12">
        <v>16707</v>
      </c>
      <c r="O15" s="13">
        <v>82474376.479999959</v>
      </c>
      <c r="P15" s="12">
        <v>17486</v>
      </c>
      <c r="Q15" s="13">
        <v>86385106.159999967</v>
      </c>
      <c r="R15" s="12">
        <v>17884</v>
      </c>
      <c r="S15" s="13">
        <v>88351633.039999947</v>
      </c>
    </row>
    <row r="16" spans="1:19" x14ac:dyDescent="0.25">
      <c r="A16" s="11" t="s">
        <v>10</v>
      </c>
      <c r="B16" s="12"/>
      <c r="C16" s="13"/>
      <c r="D16" s="3"/>
      <c r="E16" s="2"/>
      <c r="F16" s="3"/>
      <c r="G16" s="2"/>
      <c r="H16" s="3"/>
      <c r="I16" s="2"/>
      <c r="J16" s="3">
        <v>2968</v>
      </c>
      <c r="K16" s="2">
        <v>15107527.92</v>
      </c>
      <c r="L16" s="3">
        <v>3818</v>
      </c>
      <c r="M16" s="2">
        <v>19496637.999999996</v>
      </c>
      <c r="N16" s="3">
        <v>4110</v>
      </c>
      <c r="O16" s="2">
        <v>20943714.32</v>
      </c>
      <c r="P16" s="3">
        <v>4324</v>
      </c>
      <c r="Q16" s="2">
        <v>22024476.080000002</v>
      </c>
      <c r="R16" s="67">
        <v>4459</v>
      </c>
      <c r="S16" s="2">
        <v>22730851.439999998</v>
      </c>
    </row>
    <row r="17" spans="1:19" x14ac:dyDescent="0.25">
      <c r="A17" s="11" t="s">
        <v>17</v>
      </c>
      <c r="B17" s="12"/>
      <c r="C17" s="13"/>
      <c r="D17" s="12"/>
      <c r="E17" s="13"/>
      <c r="F17" s="12"/>
      <c r="G17" s="13"/>
      <c r="H17" s="12"/>
      <c r="I17" s="13"/>
      <c r="J17" s="12">
        <v>1736</v>
      </c>
      <c r="K17" s="13">
        <v>8576158.2400000002</v>
      </c>
      <c r="L17" s="12">
        <v>2297</v>
      </c>
      <c r="M17" s="13">
        <v>11322823.439999999</v>
      </c>
      <c r="N17" s="12">
        <v>2505</v>
      </c>
      <c r="O17" s="13">
        <v>12384878.32</v>
      </c>
      <c r="P17" s="12">
        <v>2678</v>
      </c>
      <c r="Q17" s="13">
        <v>13317523.359999998</v>
      </c>
      <c r="R17" s="12">
        <v>2760</v>
      </c>
      <c r="S17" s="13">
        <v>13723516.879999997</v>
      </c>
    </row>
    <row r="18" spans="1:19" x14ac:dyDescent="0.25">
      <c r="A18" s="11" t="s">
        <v>7</v>
      </c>
      <c r="B18" s="12"/>
      <c r="C18" s="13"/>
      <c r="D18" s="12"/>
      <c r="E18" s="13"/>
      <c r="F18" s="12"/>
      <c r="G18" s="13"/>
      <c r="H18" s="12"/>
      <c r="I18" s="13"/>
      <c r="J18" s="12">
        <v>1784</v>
      </c>
      <c r="K18" s="13">
        <v>8734815.2800000012</v>
      </c>
      <c r="L18" s="12">
        <v>2407</v>
      </c>
      <c r="M18" s="13">
        <v>12109638.800000001</v>
      </c>
      <c r="N18" s="12">
        <v>2636</v>
      </c>
      <c r="O18" s="13">
        <v>13234779.680000003</v>
      </c>
      <c r="P18" s="12">
        <v>2829</v>
      </c>
      <c r="Q18" s="13">
        <v>14182392.160000002</v>
      </c>
      <c r="R18" s="12">
        <v>2928</v>
      </c>
      <c r="S18" s="13">
        <v>14725842.800000003</v>
      </c>
    </row>
    <row r="19" spans="1:19" x14ac:dyDescent="0.25">
      <c r="A19" s="11" t="s">
        <v>16</v>
      </c>
      <c r="B19" s="12"/>
      <c r="C19" s="13"/>
      <c r="D19" s="12"/>
      <c r="E19" s="13"/>
      <c r="F19" s="12"/>
      <c r="G19" s="13"/>
      <c r="H19" s="12"/>
      <c r="I19" s="13"/>
      <c r="J19" s="12">
        <v>950</v>
      </c>
      <c r="K19" s="13">
        <v>4694770.72</v>
      </c>
      <c r="L19" s="12">
        <v>1247</v>
      </c>
      <c r="M19" s="13">
        <v>6281969.5200000005</v>
      </c>
      <c r="N19" s="12">
        <v>1377</v>
      </c>
      <c r="O19" s="13">
        <v>6952151.040000001</v>
      </c>
      <c r="P19" s="12">
        <v>1474</v>
      </c>
      <c r="Q19" s="13">
        <v>7451158.4799999995</v>
      </c>
      <c r="R19" s="12">
        <v>1521</v>
      </c>
      <c r="S19" s="13">
        <v>7747318.4799999995</v>
      </c>
    </row>
    <row r="20" spans="1:19" x14ac:dyDescent="0.25">
      <c r="A20" s="11" t="s">
        <v>8</v>
      </c>
      <c r="B20" s="12"/>
      <c r="C20" s="13"/>
      <c r="D20" s="12"/>
      <c r="E20" s="13"/>
      <c r="F20" s="12"/>
      <c r="G20" s="13"/>
      <c r="H20" s="12"/>
      <c r="I20" s="13"/>
      <c r="J20" s="12">
        <v>895</v>
      </c>
      <c r="K20" s="13">
        <v>4750363.12</v>
      </c>
      <c r="L20" s="12">
        <v>1244</v>
      </c>
      <c r="M20" s="13">
        <v>6738872.96</v>
      </c>
      <c r="N20" s="12">
        <v>1339</v>
      </c>
      <c r="O20" s="13">
        <v>7208818.8799999999</v>
      </c>
      <c r="P20" s="12">
        <v>1434</v>
      </c>
      <c r="Q20" s="13">
        <v>7729959.6799999997</v>
      </c>
      <c r="R20" s="12">
        <v>1500</v>
      </c>
      <c r="S20" s="13">
        <v>8100859.6799999997</v>
      </c>
    </row>
    <row r="21" spans="1:19" x14ac:dyDescent="0.25">
      <c r="A21" s="11" t="s">
        <v>5</v>
      </c>
      <c r="B21" s="12"/>
      <c r="C21" s="13"/>
      <c r="D21" s="12"/>
      <c r="E21" s="13"/>
      <c r="F21" s="12"/>
      <c r="G21" s="13"/>
      <c r="H21" s="12"/>
      <c r="I21" s="13"/>
      <c r="J21" s="12">
        <v>1155</v>
      </c>
      <c r="K21" s="13">
        <v>5873978.4799999995</v>
      </c>
      <c r="L21" s="12">
        <v>1555</v>
      </c>
      <c r="M21" s="13">
        <v>7926014.0799999991</v>
      </c>
      <c r="N21" s="12">
        <v>1718</v>
      </c>
      <c r="O21" s="13">
        <v>8729399.8399999999</v>
      </c>
      <c r="P21" s="12">
        <v>1856</v>
      </c>
      <c r="Q21" s="13">
        <v>9474677.4399999995</v>
      </c>
      <c r="R21" s="12">
        <v>1934</v>
      </c>
      <c r="S21" s="13">
        <v>9910165.4399999976</v>
      </c>
    </row>
    <row r="22" spans="1:19" x14ac:dyDescent="0.25">
      <c r="A22" s="11" t="s">
        <v>15</v>
      </c>
      <c r="B22" s="12"/>
      <c r="C22" s="13"/>
      <c r="D22" s="12"/>
      <c r="E22" s="13"/>
      <c r="F22" s="12"/>
      <c r="G22" s="13"/>
      <c r="H22" s="12"/>
      <c r="I22" s="13"/>
      <c r="J22" s="12">
        <v>615</v>
      </c>
      <c r="K22" s="13">
        <v>3340828.8</v>
      </c>
      <c r="L22" s="12">
        <v>810</v>
      </c>
      <c r="M22" s="13">
        <v>4399163.5999999996</v>
      </c>
      <c r="N22" s="12">
        <v>894</v>
      </c>
      <c r="O22" s="13">
        <v>4824526.6399999997</v>
      </c>
      <c r="P22" s="12">
        <v>961</v>
      </c>
      <c r="Q22" s="13">
        <v>5196794.6400000006</v>
      </c>
      <c r="R22" s="12">
        <v>991</v>
      </c>
      <c r="S22" s="13">
        <v>5362206.2400000012</v>
      </c>
    </row>
    <row r="23" spans="1:19" x14ac:dyDescent="0.25">
      <c r="A23" s="11" t="s">
        <v>14</v>
      </c>
      <c r="B23" s="12"/>
      <c r="C23" s="13"/>
      <c r="D23" s="12"/>
      <c r="E23" s="13"/>
      <c r="F23" s="12"/>
      <c r="G23" s="13"/>
      <c r="H23" s="12"/>
      <c r="I23" s="13"/>
      <c r="J23" s="12">
        <v>422</v>
      </c>
      <c r="K23" s="13">
        <v>2098049.92</v>
      </c>
      <c r="L23" s="12">
        <v>549</v>
      </c>
      <c r="M23" s="13">
        <v>2769822</v>
      </c>
      <c r="N23" s="12">
        <v>616</v>
      </c>
      <c r="O23" s="13">
        <v>3083093.7600000002</v>
      </c>
      <c r="P23" s="12">
        <v>671</v>
      </c>
      <c r="Q23" s="13">
        <v>3352619.84</v>
      </c>
      <c r="R23" s="12">
        <v>698</v>
      </c>
      <c r="S23" s="13">
        <v>3516139.84</v>
      </c>
    </row>
    <row r="24" spans="1:19" x14ac:dyDescent="0.25">
      <c r="A24" s="11" t="s">
        <v>12</v>
      </c>
      <c r="B24" s="12"/>
      <c r="C24" s="13"/>
      <c r="D24" s="12"/>
      <c r="E24" s="13"/>
      <c r="F24" s="12"/>
      <c r="G24" s="13"/>
      <c r="H24" s="12"/>
      <c r="I24" s="13"/>
      <c r="J24" s="12">
        <v>364</v>
      </c>
      <c r="K24" s="13">
        <v>1826930.8800000001</v>
      </c>
      <c r="L24" s="12">
        <v>479</v>
      </c>
      <c r="M24" s="13">
        <v>2407234.2400000002</v>
      </c>
      <c r="N24" s="12">
        <v>529</v>
      </c>
      <c r="O24" s="13">
        <v>2663170.4</v>
      </c>
      <c r="P24" s="12">
        <v>596</v>
      </c>
      <c r="Q24" s="13">
        <v>3013851.36</v>
      </c>
      <c r="R24" s="12">
        <v>621</v>
      </c>
      <c r="S24" s="13">
        <v>3142046.56</v>
      </c>
    </row>
    <row r="25" spans="1:19" x14ac:dyDescent="0.25">
      <c r="A25" s="11" t="s">
        <v>11</v>
      </c>
      <c r="B25" s="12"/>
      <c r="C25" s="13"/>
      <c r="D25" s="12"/>
      <c r="E25" s="13"/>
      <c r="F25" s="12"/>
      <c r="G25" s="13"/>
      <c r="H25" s="12"/>
      <c r="I25" s="13"/>
      <c r="J25" s="12">
        <v>301</v>
      </c>
      <c r="K25" s="13">
        <v>1517810.4000000001</v>
      </c>
      <c r="L25" s="12">
        <v>391</v>
      </c>
      <c r="M25" s="13">
        <v>1986950.16</v>
      </c>
      <c r="N25" s="12">
        <v>437</v>
      </c>
      <c r="O25" s="13">
        <v>2246778.16</v>
      </c>
      <c r="P25" s="12">
        <v>472</v>
      </c>
      <c r="Q25" s="13">
        <v>2436405.36</v>
      </c>
      <c r="R25" s="12">
        <v>484</v>
      </c>
      <c r="S25" s="13">
        <v>2514528.16</v>
      </c>
    </row>
    <row r="26" spans="1:19" x14ac:dyDescent="0.25">
      <c r="A26" s="11" t="s">
        <v>2</v>
      </c>
      <c r="B26" s="12"/>
      <c r="C26" s="13"/>
      <c r="D26" s="12"/>
      <c r="E26" s="13"/>
      <c r="F26" s="12"/>
      <c r="G26" s="13"/>
      <c r="H26" s="12"/>
      <c r="I26" s="13"/>
      <c r="J26" s="12">
        <v>335</v>
      </c>
      <c r="K26" s="13">
        <v>1691729.6800000002</v>
      </c>
      <c r="L26" s="12">
        <v>440</v>
      </c>
      <c r="M26" s="13">
        <v>2369083.2800000003</v>
      </c>
      <c r="N26" s="12">
        <v>508</v>
      </c>
      <c r="O26" s="13">
        <v>2780136.96</v>
      </c>
      <c r="P26" s="12">
        <v>536</v>
      </c>
      <c r="Q26" s="13">
        <v>2979437.04</v>
      </c>
      <c r="R26" s="12">
        <v>551</v>
      </c>
      <c r="S26" s="13">
        <v>3113397.04</v>
      </c>
    </row>
    <row r="27" spans="1:19" x14ac:dyDescent="0.25">
      <c r="A27" s="11" t="s">
        <v>13</v>
      </c>
      <c r="B27" s="12"/>
      <c r="C27" s="13"/>
      <c r="D27" s="12"/>
      <c r="E27" s="13"/>
      <c r="F27" s="12"/>
      <c r="G27" s="13"/>
      <c r="H27" s="12"/>
      <c r="I27" s="13"/>
      <c r="J27" s="12">
        <v>220</v>
      </c>
      <c r="K27" s="13">
        <v>1142760.1599999999</v>
      </c>
      <c r="L27" s="12">
        <v>274</v>
      </c>
      <c r="M27" s="13">
        <v>1395176.0000000002</v>
      </c>
      <c r="N27" s="12">
        <v>307</v>
      </c>
      <c r="O27" s="13">
        <v>1555706.1600000001</v>
      </c>
      <c r="P27" s="12">
        <v>332</v>
      </c>
      <c r="Q27" s="13">
        <v>1681532.5600000003</v>
      </c>
      <c r="R27" s="12">
        <v>347</v>
      </c>
      <c r="S27" s="13">
        <v>1751932.5600000003</v>
      </c>
    </row>
    <row r="28" spans="1:19" x14ac:dyDescent="0.25">
      <c r="A28" s="11" t="s">
        <v>37</v>
      </c>
      <c r="B28" s="12"/>
      <c r="C28" s="13"/>
      <c r="D28" s="12"/>
      <c r="E28" s="13"/>
      <c r="F28" s="12"/>
      <c r="G28" s="13"/>
      <c r="H28" s="12"/>
      <c r="I28" s="13"/>
      <c r="J28" s="12">
        <v>145</v>
      </c>
      <c r="K28" s="13">
        <v>774983.3600000001</v>
      </c>
      <c r="L28" s="12">
        <v>209</v>
      </c>
      <c r="M28" s="13">
        <v>1129844.56</v>
      </c>
      <c r="N28" s="12">
        <v>227</v>
      </c>
      <c r="O28" s="13">
        <v>1232244.56</v>
      </c>
      <c r="P28" s="12">
        <v>245</v>
      </c>
      <c r="Q28" s="13">
        <v>1320245.7599999998</v>
      </c>
      <c r="R28" s="12">
        <v>256</v>
      </c>
      <c r="S28" s="13">
        <v>1388645.7599999998</v>
      </c>
    </row>
    <row r="29" spans="1:19" x14ac:dyDescent="0.25">
      <c r="A29" s="11" t="s">
        <v>30</v>
      </c>
      <c r="B29" s="12"/>
      <c r="C29" s="13"/>
      <c r="D29" s="12"/>
      <c r="E29" s="13"/>
      <c r="F29" s="12"/>
      <c r="G29" s="13"/>
      <c r="H29" s="12"/>
      <c r="I29" s="13"/>
      <c r="J29" s="12">
        <v>144</v>
      </c>
      <c r="K29" s="13">
        <v>722177.84</v>
      </c>
      <c r="L29" s="12">
        <v>201</v>
      </c>
      <c r="M29" s="13">
        <v>1036689.2799999999</v>
      </c>
      <c r="N29" s="12">
        <v>217</v>
      </c>
      <c r="O29" s="13">
        <v>1121489.2799999998</v>
      </c>
      <c r="P29" s="12">
        <v>228</v>
      </c>
      <c r="Q29" s="13">
        <v>1183769.2799999998</v>
      </c>
      <c r="R29" s="12">
        <v>238</v>
      </c>
      <c r="S29" s="13">
        <v>1232969.28</v>
      </c>
    </row>
    <row r="30" spans="1:19" x14ac:dyDescent="0.25">
      <c r="A30" s="11" t="s">
        <v>9</v>
      </c>
      <c r="B30" s="12"/>
      <c r="C30" s="13"/>
      <c r="D30" s="12"/>
      <c r="E30" s="13"/>
      <c r="F30" s="12"/>
      <c r="G30" s="13"/>
      <c r="H30" s="12"/>
      <c r="I30" s="13"/>
      <c r="J30" s="12">
        <v>119</v>
      </c>
      <c r="K30" s="13">
        <v>579021.04</v>
      </c>
      <c r="L30" s="12">
        <v>181</v>
      </c>
      <c r="M30" s="13">
        <v>895518.48</v>
      </c>
      <c r="N30" s="12">
        <v>198</v>
      </c>
      <c r="O30" s="13">
        <v>987838.48</v>
      </c>
      <c r="P30" s="12">
        <v>209</v>
      </c>
      <c r="Q30" s="13">
        <v>1034204.6400000001</v>
      </c>
      <c r="R30" s="12">
        <v>215</v>
      </c>
      <c r="S30" s="13">
        <v>1065176.3999999999</v>
      </c>
    </row>
    <row r="31" spans="1:19" x14ac:dyDescent="0.25">
      <c r="A31" s="11" t="s">
        <v>38</v>
      </c>
      <c r="B31" s="12"/>
      <c r="C31" s="13"/>
      <c r="D31" s="12"/>
      <c r="E31" s="13"/>
      <c r="F31" s="12"/>
      <c r="G31" s="13"/>
      <c r="H31" s="12"/>
      <c r="I31" s="13"/>
      <c r="J31" s="12">
        <v>54</v>
      </c>
      <c r="K31" s="13">
        <v>274552</v>
      </c>
      <c r="L31" s="12">
        <v>76</v>
      </c>
      <c r="M31" s="13">
        <v>383118.4</v>
      </c>
      <c r="N31" s="12">
        <v>97</v>
      </c>
      <c r="O31" s="13">
        <v>487053.12</v>
      </c>
      <c r="P31" s="12">
        <v>107</v>
      </c>
      <c r="Q31" s="13">
        <v>535389.67999999993</v>
      </c>
      <c r="R31" s="12">
        <v>111</v>
      </c>
      <c r="S31" s="13">
        <v>557469.67999999993</v>
      </c>
    </row>
    <row r="32" spans="1:19" x14ac:dyDescent="0.25">
      <c r="A32" s="6" t="s">
        <v>47</v>
      </c>
      <c r="B32" s="7">
        <f t="shared" ref="B32:S32" si="0">SUM(B14:B31)</f>
        <v>0</v>
      </c>
      <c r="C32" s="7">
        <f t="shared" si="0"/>
        <v>0</v>
      </c>
      <c r="D32" s="7">
        <f t="shared" si="0"/>
        <v>0</v>
      </c>
      <c r="E32" s="7">
        <f t="shared" si="0"/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7">
        <f t="shared" si="0"/>
        <v>42475</v>
      </c>
      <c r="K32" s="7">
        <f t="shared" si="0"/>
        <v>213562181.60000002</v>
      </c>
      <c r="L32" s="7">
        <f t="shared" si="0"/>
        <v>53835</v>
      </c>
      <c r="M32" s="7">
        <f t="shared" si="0"/>
        <v>273005060.15999997</v>
      </c>
      <c r="N32" s="7">
        <f t="shared" si="0"/>
        <v>57981</v>
      </c>
      <c r="O32" s="7">
        <f t="shared" si="0"/>
        <v>294031116.23999989</v>
      </c>
      <c r="P32" s="7">
        <f t="shared" si="0"/>
        <v>61170</v>
      </c>
      <c r="Q32" s="7">
        <f t="shared" si="0"/>
        <v>310987502.1099999</v>
      </c>
      <c r="R32" s="68">
        <f t="shared" si="0"/>
        <v>62887</v>
      </c>
      <c r="S32" s="68">
        <f t="shared" si="0"/>
        <v>320407202.74999994</v>
      </c>
    </row>
    <row r="34" spans="1:19" ht="15.75" x14ac:dyDescent="0.25">
      <c r="A34" s="73" t="s">
        <v>54</v>
      </c>
      <c r="B34" s="73"/>
      <c r="C34" s="73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70"/>
      <c r="S34" s="70"/>
    </row>
    <row r="35" spans="1:19" x14ac:dyDescent="0.25">
      <c r="A35" s="85" t="s">
        <v>48</v>
      </c>
      <c r="B35" s="75" t="s">
        <v>71</v>
      </c>
      <c r="C35" s="81"/>
      <c r="D35" s="75" t="s">
        <v>72</v>
      </c>
      <c r="E35" s="81"/>
      <c r="F35" s="75" t="s">
        <v>74</v>
      </c>
      <c r="G35" s="81"/>
      <c r="H35" s="77" t="s">
        <v>75</v>
      </c>
      <c r="I35" s="78"/>
      <c r="J35" s="77" t="s">
        <v>76</v>
      </c>
      <c r="K35" s="78"/>
      <c r="L35" s="74" t="s">
        <v>77</v>
      </c>
      <c r="M35" s="74"/>
      <c r="N35" s="74" t="s">
        <v>78</v>
      </c>
      <c r="O35" s="74"/>
      <c r="P35" s="75" t="s">
        <v>79</v>
      </c>
      <c r="Q35" s="81"/>
      <c r="R35" s="75" t="s">
        <v>110</v>
      </c>
      <c r="S35" s="81"/>
    </row>
    <row r="36" spans="1:19" x14ac:dyDescent="0.25">
      <c r="A36" s="86"/>
      <c r="B36" s="39" t="s">
        <v>51</v>
      </c>
      <c r="C36" s="25" t="s">
        <v>52</v>
      </c>
      <c r="D36" s="39" t="s">
        <v>51</v>
      </c>
      <c r="E36" s="25" t="s">
        <v>52</v>
      </c>
      <c r="F36" s="39" t="s">
        <v>51</v>
      </c>
      <c r="G36" s="39" t="s">
        <v>52</v>
      </c>
      <c r="H36" s="39" t="s">
        <v>51</v>
      </c>
      <c r="I36" s="39" t="s">
        <v>52</v>
      </c>
      <c r="J36" s="39" t="s">
        <v>51</v>
      </c>
      <c r="K36" s="39" t="s">
        <v>52</v>
      </c>
      <c r="L36" s="39" t="s">
        <v>51</v>
      </c>
      <c r="M36" s="39" t="s">
        <v>52</v>
      </c>
      <c r="N36" s="39" t="s">
        <v>51</v>
      </c>
      <c r="O36" s="39" t="s">
        <v>52</v>
      </c>
      <c r="P36" s="39" t="s">
        <v>51</v>
      </c>
      <c r="Q36" s="39" t="s">
        <v>52</v>
      </c>
      <c r="R36" s="71" t="s">
        <v>51</v>
      </c>
      <c r="S36" s="71" t="s">
        <v>52</v>
      </c>
    </row>
    <row r="37" spans="1:19" x14ac:dyDescent="0.25">
      <c r="A37" s="11" t="s">
        <v>21</v>
      </c>
      <c r="B37" s="12"/>
      <c r="C37" s="27"/>
      <c r="D37" s="29"/>
      <c r="E37" s="28"/>
      <c r="F37" s="29"/>
      <c r="G37" s="28"/>
      <c r="H37" s="29"/>
      <c r="I37" s="28"/>
      <c r="J37" s="29">
        <v>4615</v>
      </c>
      <c r="K37" s="28">
        <v>22551323.440000001</v>
      </c>
      <c r="L37" s="29">
        <v>6039</v>
      </c>
      <c r="M37" s="28">
        <v>29621132.159999996</v>
      </c>
      <c r="N37" s="29">
        <v>6561</v>
      </c>
      <c r="O37" s="28">
        <v>32170261.599999998</v>
      </c>
      <c r="P37" s="29">
        <v>6960</v>
      </c>
      <c r="Q37" s="28">
        <v>34249401.280000001</v>
      </c>
      <c r="R37" s="29">
        <v>7226</v>
      </c>
      <c r="S37" s="28">
        <v>35603799.039999999</v>
      </c>
    </row>
    <row r="38" spans="1:19" x14ac:dyDescent="0.25">
      <c r="A38" s="11" t="s">
        <v>35</v>
      </c>
      <c r="B38" s="12"/>
      <c r="C38" s="27"/>
      <c r="D38" s="29"/>
      <c r="E38" s="28"/>
      <c r="F38" s="29"/>
      <c r="G38" s="28"/>
      <c r="H38" s="29"/>
      <c r="I38" s="28"/>
      <c r="J38" s="29">
        <v>4696</v>
      </c>
      <c r="K38" s="28">
        <v>20377486.719999995</v>
      </c>
      <c r="L38" s="29">
        <v>5748</v>
      </c>
      <c r="M38" s="28">
        <v>25027570.479999997</v>
      </c>
      <c r="N38" s="29">
        <v>6062</v>
      </c>
      <c r="O38" s="28">
        <v>26420446.559999991</v>
      </c>
      <c r="P38" s="29">
        <v>6272</v>
      </c>
      <c r="Q38" s="28">
        <v>27323280.029999986</v>
      </c>
      <c r="R38" s="29">
        <v>6361</v>
      </c>
      <c r="S38" s="28">
        <v>27737076.18999999</v>
      </c>
    </row>
    <row r="39" spans="1:19" x14ac:dyDescent="0.25">
      <c r="A39" s="11" t="s">
        <v>6</v>
      </c>
      <c r="B39" s="12"/>
      <c r="C39" s="27"/>
      <c r="D39" s="29"/>
      <c r="E39" s="28"/>
      <c r="F39" s="29"/>
      <c r="G39" s="28"/>
      <c r="H39" s="29"/>
      <c r="I39" s="28"/>
      <c r="J39" s="29">
        <v>4857</v>
      </c>
      <c r="K39" s="28">
        <v>32374482.080000002</v>
      </c>
      <c r="L39" s="29">
        <v>6139</v>
      </c>
      <c r="M39" s="28">
        <v>41329166.479999997</v>
      </c>
      <c r="N39" s="29">
        <v>6579</v>
      </c>
      <c r="O39" s="28">
        <v>44250012.399999999</v>
      </c>
      <c r="P39" s="29">
        <v>6928</v>
      </c>
      <c r="Q39" s="28">
        <v>46875704.159999996</v>
      </c>
      <c r="R39" s="29">
        <v>7093</v>
      </c>
      <c r="S39" s="28">
        <v>48132124.160000011</v>
      </c>
    </row>
    <row r="40" spans="1:19" x14ac:dyDescent="0.25">
      <c r="A40" s="11" t="s">
        <v>29</v>
      </c>
      <c r="B40" s="12"/>
      <c r="C40" s="27"/>
      <c r="D40" s="29"/>
      <c r="E40" s="28"/>
      <c r="F40" s="29"/>
      <c r="G40" s="28"/>
      <c r="H40" s="29"/>
      <c r="I40" s="28"/>
      <c r="J40" s="29">
        <v>3830</v>
      </c>
      <c r="K40" s="28">
        <v>18776713.039999999</v>
      </c>
      <c r="L40" s="29">
        <v>4727</v>
      </c>
      <c r="M40" s="28">
        <v>23319412</v>
      </c>
      <c r="N40" s="29">
        <v>5091</v>
      </c>
      <c r="O40" s="28">
        <v>25156084.560000006</v>
      </c>
      <c r="P40" s="29">
        <v>5332</v>
      </c>
      <c r="Q40" s="28">
        <v>26314901.040000007</v>
      </c>
      <c r="R40" s="29">
        <v>5465</v>
      </c>
      <c r="S40" s="28">
        <v>27013111.840000004</v>
      </c>
    </row>
    <row r="41" spans="1:19" x14ac:dyDescent="0.25">
      <c r="A41" s="11" t="s">
        <v>2</v>
      </c>
      <c r="B41" s="12"/>
      <c r="C41" s="27"/>
      <c r="D41" s="29"/>
      <c r="E41" s="28"/>
      <c r="F41" s="29"/>
      <c r="G41" s="28"/>
      <c r="H41" s="29"/>
      <c r="I41" s="28"/>
      <c r="J41" s="29">
        <v>3838</v>
      </c>
      <c r="K41" s="28">
        <v>16141055.600000001</v>
      </c>
      <c r="L41" s="29">
        <v>4693</v>
      </c>
      <c r="M41" s="28">
        <v>19759736.960000008</v>
      </c>
      <c r="N41" s="29">
        <v>5009</v>
      </c>
      <c r="O41" s="28">
        <v>21035709.040000003</v>
      </c>
      <c r="P41" s="29">
        <v>5233</v>
      </c>
      <c r="Q41" s="28">
        <v>21968738.080000009</v>
      </c>
      <c r="R41" s="29">
        <v>5328</v>
      </c>
      <c r="S41" s="28">
        <v>22335865.440000009</v>
      </c>
    </row>
    <row r="42" spans="1:19" x14ac:dyDescent="0.25">
      <c r="A42" s="11" t="s">
        <v>31</v>
      </c>
      <c r="B42" s="12"/>
      <c r="C42" s="27"/>
      <c r="D42" s="29"/>
      <c r="E42" s="28"/>
      <c r="F42" s="29"/>
      <c r="G42" s="28"/>
      <c r="H42" s="29"/>
      <c r="I42" s="28"/>
      <c r="J42" s="29">
        <v>4093</v>
      </c>
      <c r="K42" s="28">
        <v>19595510.640000004</v>
      </c>
      <c r="L42" s="29">
        <v>5216</v>
      </c>
      <c r="M42" s="28">
        <v>25113358.32</v>
      </c>
      <c r="N42" s="29">
        <v>5630</v>
      </c>
      <c r="O42" s="28">
        <v>27104234.720000003</v>
      </c>
      <c r="P42" s="29">
        <v>5992</v>
      </c>
      <c r="Q42" s="28">
        <v>28830635.280000001</v>
      </c>
      <c r="R42" s="29">
        <v>6193</v>
      </c>
      <c r="S42" s="28">
        <v>29868874.719999999</v>
      </c>
    </row>
    <row r="43" spans="1:19" x14ac:dyDescent="0.25">
      <c r="A43" s="11" t="s">
        <v>34</v>
      </c>
      <c r="B43" s="12"/>
      <c r="C43" s="27"/>
      <c r="D43" s="29"/>
      <c r="E43" s="28"/>
      <c r="F43" s="29"/>
      <c r="G43" s="28"/>
      <c r="H43" s="29"/>
      <c r="I43" s="28"/>
      <c r="J43" s="29">
        <v>3009</v>
      </c>
      <c r="K43" s="28">
        <v>15388986.319999998</v>
      </c>
      <c r="L43" s="29">
        <v>3825</v>
      </c>
      <c r="M43" s="28">
        <v>19635507.519999996</v>
      </c>
      <c r="N43" s="29">
        <v>4125</v>
      </c>
      <c r="O43" s="28">
        <v>21232022.080000002</v>
      </c>
      <c r="P43" s="29">
        <v>4363</v>
      </c>
      <c r="Q43" s="28">
        <v>22528913.600000009</v>
      </c>
      <c r="R43" s="29">
        <v>4513</v>
      </c>
      <c r="S43" s="28">
        <v>23370334.240000002</v>
      </c>
    </row>
    <row r="44" spans="1:19" x14ac:dyDescent="0.25">
      <c r="A44" s="11" t="s">
        <v>18</v>
      </c>
      <c r="B44" s="12"/>
      <c r="C44" s="27"/>
      <c r="D44" s="29"/>
      <c r="E44" s="28"/>
      <c r="F44" s="29"/>
      <c r="G44" s="28"/>
      <c r="H44" s="29"/>
      <c r="I44" s="28"/>
      <c r="J44" s="29">
        <v>2703</v>
      </c>
      <c r="K44" s="28">
        <v>12866352.800000001</v>
      </c>
      <c r="L44" s="29">
        <v>3437</v>
      </c>
      <c r="M44" s="28">
        <v>16719406.640000002</v>
      </c>
      <c r="N44" s="29">
        <v>3726</v>
      </c>
      <c r="O44" s="28">
        <v>18103526.400000006</v>
      </c>
      <c r="P44" s="29">
        <v>3914</v>
      </c>
      <c r="Q44" s="28">
        <v>19040399.440000001</v>
      </c>
      <c r="R44" s="29">
        <v>4013</v>
      </c>
      <c r="S44" s="28">
        <v>19577158.400000002</v>
      </c>
    </row>
    <row r="45" spans="1:19" x14ac:dyDescent="0.25">
      <c r="A45" s="11" t="s">
        <v>25</v>
      </c>
      <c r="B45" s="12"/>
      <c r="C45" s="27"/>
      <c r="D45" s="29"/>
      <c r="E45" s="28"/>
      <c r="F45" s="29"/>
      <c r="G45" s="28"/>
      <c r="H45" s="29"/>
      <c r="I45" s="28"/>
      <c r="J45" s="29">
        <v>2111</v>
      </c>
      <c r="K45" s="28">
        <v>10830603.039999999</v>
      </c>
      <c r="L45" s="29">
        <v>2673</v>
      </c>
      <c r="M45" s="28">
        <v>13843411.439999998</v>
      </c>
      <c r="N45" s="29">
        <v>2911</v>
      </c>
      <c r="O45" s="28">
        <v>15153206.719999997</v>
      </c>
      <c r="P45" s="29">
        <v>3078</v>
      </c>
      <c r="Q45" s="28">
        <v>16027209.439999998</v>
      </c>
      <c r="R45" s="29">
        <v>3163</v>
      </c>
      <c r="S45" s="28">
        <v>16484085.199999997</v>
      </c>
    </row>
    <row r="46" spans="1:19" x14ac:dyDescent="0.25">
      <c r="A46" s="11" t="s">
        <v>27</v>
      </c>
      <c r="B46" s="12"/>
      <c r="C46" s="27"/>
      <c r="D46" s="29"/>
      <c r="E46" s="28"/>
      <c r="F46" s="29"/>
      <c r="G46" s="28"/>
      <c r="H46" s="29"/>
      <c r="I46" s="28"/>
      <c r="J46" s="29">
        <v>1560</v>
      </c>
      <c r="K46" s="28">
        <v>8782388.7999999989</v>
      </c>
      <c r="L46" s="29">
        <v>2008</v>
      </c>
      <c r="M46" s="28">
        <v>11438783.440000003</v>
      </c>
      <c r="N46" s="29">
        <v>2190</v>
      </c>
      <c r="O46" s="28">
        <v>12402476.480000002</v>
      </c>
      <c r="P46" s="29">
        <v>2344</v>
      </c>
      <c r="Q46" s="28">
        <v>13346846.880000001</v>
      </c>
      <c r="R46" s="29">
        <v>2447</v>
      </c>
      <c r="S46" s="28">
        <v>13991826.080000002</v>
      </c>
    </row>
    <row r="47" spans="1:19" x14ac:dyDescent="0.25">
      <c r="A47" s="11" t="s">
        <v>20</v>
      </c>
      <c r="B47" s="12"/>
      <c r="C47" s="27"/>
      <c r="D47" s="29"/>
      <c r="E47" s="28"/>
      <c r="F47" s="29"/>
      <c r="G47" s="28"/>
      <c r="H47" s="29"/>
      <c r="I47" s="28"/>
      <c r="J47" s="29">
        <v>1455</v>
      </c>
      <c r="K47" s="28">
        <v>7512336.6400000006</v>
      </c>
      <c r="L47" s="29">
        <v>1929</v>
      </c>
      <c r="M47" s="28">
        <v>10131367.679999998</v>
      </c>
      <c r="N47" s="29">
        <v>2071</v>
      </c>
      <c r="O47" s="28">
        <v>10841694.879999997</v>
      </c>
      <c r="P47" s="29">
        <v>2227</v>
      </c>
      <c r="Q47" s="28">
        <v>11617694.08</v>
      </c>
      <c r="R47" s="29">
        <v>2307</v>
      </c>
      <c r="S47" s="28">
        <v>12033916.16</v>
      </c>
    </row>
    <row r="48" spans="1:19" x14ac:dyDescent="0.25">
      <c r="A48" s="11" t="s">
        <v>33</v>
      </c>
      <c r="B48" s="12"/>
      <c r="C48" s="27"/>
      <c r="D48" s="29"/>
      <c r="E48" s="28"/>
      <c r="F48" s="29"/>
      <c r="G48" s="28"/>
      <c r="H48" s="29"/>
      <c r="I48" s="28"/>
      <c r="J48" s="29">
        <v>1368</v>
      </c>
      <c r="K48" s="28">
        <v>6503937.9200000009</v>
      </c>
      <c r="L48" s="29">
        <v>1804</v>
      </c>
      <c r="M48" s="28">
        <v>8707199.2799999993</v>
      </c>
      <c r="N48" s="29">
        <v>1952</v>
      </c>
      <c r="O48" s="28">
        <v>9422060.7999999989</v>
      </c>
      <c r="P48" s="29">
        <v>2074</v>
      </c>
      <c r="Q48" s="28">
        <v>10096190.959999999</v>
      </c>
      <c r="R48" s="29">
        <v>2136</v>
      </c>
      <c r="S48" s="28">
        <v>10408100.639999999</v>
      </c>
    </row>
    <row r="49" spans="1:19" x14ac:dyDescent="0.25">
      <c r="A49" s="11" t="s">
        <v>36</v>
      </c>
      <c r="B49" s="12"/>
      <c r="C49" s="27"/>
      <c r="D49" s="29"/>
      <c r="E49" s="28"/>
      <c r="F49" s="29"/>
      <c r="G49" s="28"/>
      <c r="H49" s="29"/>
      <c r="I49" s="28"/>
      <c r="J49" s="29">
        <v>1226</v>
      </c>
      <c r="K49" s="28">
        <v>6321992.7999999998</v>
      </c>
      <c r="L49" s="29">
        <v>1555</v>
      </c>
      <c r="M49" s="28">
        <v>8142752.2400000002</v>
      </c>
      <c r="N49" s="29">
        <v>1681</v>
      </c>
      <c r="O49" s="28">
        <v>8822900.3200000003</v>
      </c>
      <c r="P49" s="29">
        <v>1795</v>
      </c>
      <c r="Q49" s="28">
        <v>9462834.5600000005</v>
      </c>
      <c r="R49" s="29">
        <v>1852</v>
      </c>
      <c r="S49" s="28">
        <v>9787551.7599999998</v>
      </c>
    </row>
    <row r="50" spans="1:19" x14ac:dyDescent="0.25">
      <c r="A50" s="11" t="s">
        <v>22</v>
      </c>
      <c r="B50" s="12"/>
      <c r="C50" s="27"/>
      <c r="D50" s="29"/>
      <c r="E50" s="28"/>
      <c r="F50" s="29"/>
      <c r="G50" s="28"/>
      <c r="H50" s="29"/>
      <c r="I50" s="28"/>
      <c r="J50" s="29">
        <v>1108</v>
      </c>
      <c r="K50" s="28">
        <v>5728089.3599999994</v>
      </c>
      <c r="L50" s="29">
        <v>1419</v>
      </c>
      <c r="M50" s="28">
        <v>7296075.9999999991</v>
      </c>
      <c r="N50" s="29">
        <v>1545</v>
      </c>
      <c r="O50" s="28">
        <v>7885229.0399999991</v>
      </c>
      <c r="P50" s="29">
        <v>1645</v>
      </c>
      <c r="Q50" s="28">
        <v>8410121.1999999993</v>
      </c>
      <c r="R50" s="29">
        <v>1681</v>
      </c>
      <c r="S50" s="28">
        <v>8639726.8000000026</v>
      </c>
    </row>
    <row r="51" spans="1:19" x14ac:dyDescent="0.25">
      <c r="A51" s="11" t="s">
        <v>26</v>
      </c>
      <c r="B51" s="12"/>
      <c r="C51" s="27"/>
      <c r="D51" s="29"/>
      <c r="E51" s="28"/>
      <c r="F51" s="29"/>
      <c r="G51" s="28"/>
      <c r="H51" s="29"/>
      <c r="I51" s="28"/>
      <c r="J51" s="29">
        <v>932</v>
      </c>
      <c r="K51" s="28">
        <v>4451366.4800000004</v>
      </c>
      <c r="L51" s="29">
        <v>1203</v>
      </c>
      <c r="M51" s="28">
        <v>5765580.7999999998</v>
      </c>
      <c r="N51" s="29">
        <v>1309</v>
      </c>
      <c r="O51" s="28">
        <v>6249422.5599999987</v>
      </c>
      <c r="P51" s="29">
        <v>1377</v>
      </c>
      <c r="Q51" s="28">
        <v>6551519.5999999978</v>
      </c>
      <c r="R51" s="29">
        <v>1414</v>
      </c>
      <c r="S51" s="28">
        <v>6737519.5999999978</v>
      </c>
    </row>
    <row r="52" spans="1:19" x14ac:dyDescent="0.25">
      <c r="A52" s="11" t="s">
        <v>24</v>
      </c>
      <c r="B52" s="12"/>
      <c r="C52" s="27"/>
      <c r="D52" s="29"/>
      <c r="E52" s="28"/>
      <c r="F52" s="29"/>
      <c r="G52" s="28"/>
      <c r="H52" s="29"/>
      <c r="I52" s="28"/>
      <c r="J52" s="29">
        <v>463</v>
      </c>
      <c r="K52" s="28">
        <v>2282833.44</v>
      </c>
      <c r="L52" s="29">
        <v>597</v>
      </c>
      <c r="M52" s="28">
        <v>2961402.8000000003</v>
      </c>
      <c r="N52" s="29">
        <v>640</v>
      </c>
      <c r="O52" s="28">
        <v>3196736.08</v>
      </c>
      <c r="P52" s="29">
        <v>676</v>
      </c>
      <c r="Q52" s="28">
        <v>3420492.4800000004</v>
      </c>
      <c r="R52" s="29">
        <v>697</v>
      </c>
      <c r="S52" s="28">
        <v>3532092.4800000004</v>
      </c>
    </row>
    <row r="53" spans="1:19" x14ac:dyDescent="0.25">
      <c r="A53" s="11" t="s">
        <v>19</v>
      </c>
      <c r="B53" s="12"/>
      <c r="C53" s="27"/>
      <c r="D53" s="29"/>
      <c r="E53" s="28"/>
      <c r="F53" s="29"/>
      <c r="G53" s="28"/>
      <c r="H53" s="29"/>
      <c r="I53" s="28"/>
      <c r="J53" s="29">
        <v>423</v>
      </c>
      <c r="K53" s="28">
        <v>2125704.6400000006</v>
      </c>
      <c r="L53" s="29">
        <v>584</v>
      </c>
      <c r="M53" s="28">
        <v>2936651.68</v>
      </c>
      <c r="N53" s="29">
        <v>637</v>
      </c>
      <c r="O53" s="28">
        <v>3207747.7600000002</v>
      </c>
      <c r="P53" s="29">
        <v>686</v>
      </c>
      <c r="Q53" s="28">
        <v>3473675.76</v>
      </c>
      <c r="R53" s="29">
        <v>713</v>
      </c>
      <c r="S53" s="28">
        <v>3639095.76</v>
      </c>
    </row>
    <row r="54" spans="1:19" x14ac:dyDescent="0.25">
      <c r="A54" s="11" t="s">
        <v>32</v>
      </c>
      <c r="B54" s="12"/>
      <c r="C54" s="27"/>
      <c r="D54" s="29"/>
      <c r="E54" s="28"/>
      <c r="F54" s="29"/>
      <c r="G54" s="28"/>
      <c r="H54" s="29"/>
      <c r="I54" s="28"/>
      <c r="J54" s="29">
        <v>123</v>
      </c>
      <c r="K54" s="28">
        <v>616094.64</v>
      </c>
      <c r="L54" s="29">
        <v>151</v>
      </c>
      <c r="M54" s="28">
        <v>781262.64</v>
      </c>
      <c r="N54" s="29">
        <v>163</v>
      </c>
      <c r="O54" s="28">
        <v>845262.64</v>
      </c>
      <c r="P54" s="29">
        <v>168</v>
      </c>
      <c r="Q54" s="28">
        <v>868462.64</v>
      </c>
      <c r="R54" s="29">
        <v>173</v>
      </c>
      <c r="S54" s="28">
        <v>891262.64</v>
      </c>
    </row>
    <row r="55" spans="1:19" x14ac:dyDescent="0.25">
      <c r="A55" s="11" t="s">
        <v>23</v>
      </c>
      <c r="B55" s="12"/>
      <c r="C55" s="27"/>
      <c r="D55" s="29"/>
      <c r="E55" s="28"/>
      <c r="F55" s="29"/>
      <c r="G55" s="28"/>
      <c r="H55" s="29"/>
      <c r="I55" s="28"/>
      <c r="J55" s="29">
        <v>57</v>
      </c>
      <c r="K55" s="28">
        <v>290000</v>
      </c>
      <c r="L55" s="29">
        <v>73</v>
      </c>
      <c r="M55" s="28">
        <v>388000</v>
      </c>
      <c r="N55" s="29">
        <v>83</v>
      </c>
      <c r="O55" s="28">
        <v>440400</v>
      </c>
      <c r="P55" s="29">
        <v>89</v>
      </c>
      <c r="Q55" s="28">
        <v>484000</v>
      </c>
      <c r="R55" s="29">
        <v>95</v>
      </c>
      <c r="S55" s="28">
        <v>527200</v>
      </c>
    </row>
    <row r="56" spans="1:19" x14ac:dyDescent="0.25">
      <c r="A56" s="1" t="s">
        <v>28</v>
      </c>
      <c r="B56" s="3"/>
      <c r="C56" s="28"/>
      <c r="D56" s="29"/>
      <c r="E56" s="28"/>
      <c r="F56" s="29"/>
      <c r="G56" s="28"/>
      <c r="H56" s="29"/>
      <c r="I56" s="28"/>
      <c r="J56" s="29">
        <v>8</v>
      </c>
      <c r="K56" s="28">
        <v>44923.199999999997</v>
      </c>
      <c r="L56" s="29">
        <v>15</v>
      </c>
      <c r="M56" s="28">
        <v>87281.600000000006</v>
      </c>
      <c r="N56" s="29">
        <v>16</v>
      </c>
      <c r="O56" s="28">
        <v>91681.599999999991</v>
      </c>
      <c r="P56" s="29">
        <v>17</v>
      </c>
      <c r="Q56" s="28">
        <v>96481.599999999991</v>
      </c>
      <c r="R56" s="29">
        <v>17</v>
      </c>
      <c r="S56" s="28">
        <v>96481.599999999991</v>
      </c>
    </row>
    <row r="57" spans="1:19" x14ac:dyDescent="0.25">
      <c r="A57" s="6" t="s">
        <v>47</v>
      </c>
      <c r="B57" s="7">
        <f t="shared" ref="B57:S57" si="1">SUM(B37:B56)</f>
        <v>0</v>
      </c>
      <c r="C57" s="7">
        <f t="shared" si="1"/>
        <v>0</v>
      </c>
      <c r="D57" s="7">
        <f t="shared" si="1"/>
        <v>0</v>
      </c>
      <c r="E57" s="7">
        <f t="shared" si="1"/>
        <v>0</v>
      </c>
      <c r="F57" s="7">
        <f t="shared" si="1"/>
        <v>0</v>
      </c>
      <c r="G57" s="7">
        <f t="shared" si="1"/>
        <v>0</v>
      </c>
      <c r="H57" s="7">
        <f t="shared" si="1"/>
        <v>0</v>
      </c>
      <c r="I57" s="7">
        <f t="shared" si="1"/>
        <v>0</v>
      </c>
      <c r="J57" s="7">
        <f t="shared" si="1"/>
        <v>42475</v>
      </c>
      <c r="K57" s="7">
        <f t="shared" si="1"/>
        <v>213562181.59999996</v>
      </c>
      <c r="L57" s="7">
        <f t="shared" si="1"/>
        <v>53835</v>
      </c>
      <c r="M57" s="7">
        <f t="shared" si="1"/>
        <v>273005060.16000003</v>
      </c>
      <c r="N57" s="7">
        <f t="shared" si="1"/>
        <v>57981</v>
      </c>
      <c r="O57" s="7">
        <f t="shared" si="1"/>
        <v>294031116.24000001</v>
      </c>
      <c r="P57" s="7">
        <f t="shared" si="1"/>
        <v>61170</v>
      </c>
      <c r="Q57" s="7">
        <f t="shared" si="1"/>
        <v>310987502.11000007</v>
      </c>
      <c r="R57" s="68">
        <f t="shared" si="1"/>
        <v>62887</v>
      </c>
      <c r="S57" s="68">
        <f t="shared" si="1"/>
        <v>320407202.75000006</v>
      </c>
    </row>
    <row r="63" spans="1:19" ht="15.75" x14ac:dyDescent="0.25">
      <c r="A63" s="73" t="s">
        <v>55</v>
      </c>
      <c r="B63" s="73"/>
      <c r="C63" s="73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70"/>
      <c r="S63" s="70"/>
    </row>
    <row r="64" spans="1:19" x14ac:dyDescent="0.25">
      <c r="A64" s="79" t="s">
        <v>46</v>
      </c>
      <c r="B64" s="75" t="s">
        <v>71</v>
      </c>
      <c r="C64" s="81"/>
      <c r="D64" s="75" t="s">
        <v>72</v>
      </c>
      <c r="E64" s="81"/>
      <c r="F64" s="75" t="s">
        <v>74</v>
      </c>
      <c r="G64" s="81"/>
      <c r="H64" s="77" t="s">
        <v>75</v>
      </c>
      <c r="I64" s="78"/>
      <c r="J64" s="77" t="s">
        <v>76</v>
      </c>
      <c r="K64" s="78"/>
      <c r="L64" s="74" t="s">
        <v>77</v>
      </c>
      <c r="M64" s="74"/>
      <c r="N64" s="74" t="s">
        <v>78</v>
      </c>
      <c r="O64" s="74"/>
      <c r="P64" s="75" t="s">
        <v>79</v>
      </c>
      <c r="Q64" s="81"/>
      <c r="R64" s="75" t="s">
        <v>110</v>
      </c>
      <c r="S64" s="81"/>
    </row>
    <row r="65" spans="1:19" x14ac:dyDescent="0.25">
      <c r="A65" s="80"/>
      <c r="B65" s="39" t="s">
        <v>51</v>
      </c>
      <c r="C65" s="25" t="s">
        <v>52</v>
      </c>
      <c r="D65" s="39" t="s">
        <v>51</v>
      </c>
      <c r="E65" s="25" t="s">
        <v>52</v>
      </c>
      <c r="F65" s="39" t="s">
        <v>51</v>
      </c>
      <c r="G65" s="39" t="s">
        <v>52</v>
      </c>
      <c r="H65" s="39" t="s">
        <v>51</v>
      </c>
      <c r="I65" s="39" t="s">
        <v>52</v>
      </c>
      <c r="J65" s="39" t="s">
        <v>51</v>
      </c>
      <c r="K65" s="39" t="s">
        <v>52</v>
      </c>
      <c r="L65" s="39" t="s">
        <v>51</v>
      </c>
      <c r="M65" s="39" t="s">
        <v>52</v>
      </c>
      <c r="N65" s="39" t="s">
        <v>51</v>
      </c>
      <c r="O65" s="39" t="s">
        <v>52</v>
      </c>
      <c r="P65" s="39" t="s">
        <v>51</v>
      </c>
      <c r="Q65" s="39" t="s">
        <v>52</v>
      </c>
      <c r="R65" s="71" t="s">
        <v>51</v>
      </c>
      <c r="S65" s="71" t="s">
        <v>52</v>
      </c>
    </row>
    <row r="66" spans="1:19" x14ac:dyDescent="0.25">
      <c r="A66" s="1" t="s">
        <v>1</v>
      </c>
      <c r="B66" s="3"/>
      <c r="C66" s="28"/>
      <c r="D66" s="29"/>
      <c r="E66" s="28"/>
      <c r="F66" s="29"/>
      <c r="G66" s="28"/>
      <c r="H66" s="29"/>
      <c r="I66" s="28"/>
      <c r="J66" s="29">
        <v>24874</v>
      </c>
      <c r="K66" s="28">
        <v>137073109.67999998</v>
      </c>
      <c r="L66" s="29">
        <v>31931</v>
      </c>
      <c r="M66" s="28">
        <v>177658208.87999997</v>
      </c>
      <c r="N66" s="29">
        <v>34413</v>
      </c>
      <c r="O66" s="28">
        <v>191489725.59999993</v>
      </c>
      <c r="P66" s="29">
        <v>36329</v>
      </c>
      <c r="Q66" s="28">
        <v>202907105.75999996</v>
      </c>
      <c r="R66" s="29">
        <v>37474</v>
      </c>
      <c r="S66" s="28">
        <v>209753272.4799999</v>
      </c>
    </row>
    <row r="67" spans="1:19" x14ac:dyDescent="0.25">
      <c r="A67" s="1" t="s">
        <v>39</v>
      </c>
      <c r="B67" s="3"/>
      <c r="C67" s="28"/>
      <c r="D67" s="29"/>
      <c r="E67" s="28"/>
      <c r="F67" s="29"/>
      <c r="G67" s="28"/>
      <c r="H67" s="29"/>
      <c r="I67" s="28"/>
      <c r="J67" s="29">
        <v>16114</v>
      </c>
      <c r="K67" s="28">
        <v>68233266.719999954</v>
      </c>
      <c r="L67" s="29">
        <v>19936</v>
      </c>
      <c r="M67" s="28">
        <v>84261161.039999992</v>
      </c>
      <c r="N67" s="29">
        <v>21426</v>
      </c>
      <c r="O67" s="28">
        <v>90507515.599999994</v>
      </c>
      <c r="P67" s="29">
        <v>22545</v>
      </c>
      <c r="Q67" s="28">
        <v>95123832.429999977</v>
      </c>
      <c r="R67" s="29">
        <v>23014</v>
      </c>
      <c r="S67" s="28">
        <v>97037700.98999998</v>
      </c>
    </row>
    <row r="68" spans="1:19" x14ac:dyDescent="0.25">
      <c r="A68" s="1" t="s">
        <v>41</v>
      </c>
      <c r="B68" s="3"/>
      <c r="C68" s="28"/>
      <c r="D68" s="29"/>
      <c r="E68" s="28"/>
      <c r="F68" s="29"/>
      <c r="G68" s="28"/>
      <c r="H68" s="29"/>
      <c r="I68" s="28"/>
      <c r="J68" s="29">
        <v>882</v>
      </c>
      <c r="K68" s="28">
        <v>4535851.92</v>
      </c>
      <c r="L68" s="29">
        <v>1129</v>
      </c>
      <c r="M68" s="28">
        <v>5879336.4799999995</v>
      </c>
      <c r="N68" s="29">
        <v>1219</v>
      </c>
      <c r="O68" s="28">
        <v>6354016.959999999</v>
      </c>
      <c r="P68" s="29">
        <v>1290</v>
      </c>
      <c r="Q68" s="28">
        <v>6757026.3199999984</v>
      </c>
      <c r="R68" s="29">
        <v>1337</v>
      </c>
      <c r="S68" s="28">
        <v>7029712.4799999986</v>
      </c>
    </row>
    <row r="69" spans="1:19" x14ac:dyDescent="0.25">
      <c r="A69" s="1" t="s">
        <v>42</v>
      </c>
      <c r="B69" s="3"/>
      <c r="C69" s="28"/>
      <c r="D69" s="29"/>
      <c r="E69" s="28"/>
      <c r="F69" s="29"/>
      <c r="G69" s="28"/>
      <c r="H69" s="29"/>
      <c r="I69" s="28"/>
      <c r="J69" s="29">
        <v>302</v>
      </c>
      <c r="K69" s="28">
        <v>1979376.6399999997</v>
      </c>
      <c r="L69" s="29">
        <v>418</v>
      </c>
      <c r="M69" s="28">
        <v>2754378.24</v>
      </c>
      <c r="N69" s="29">
        <v>463</v>
      </c>
      <c r="O69" s="28">
        <v>3013698.24</v>
      </c>
      <c r="P69" s="29">
        <v>503</v>
      </c>
      <c r="Q69" s="28">
        <v>3277304.24</v>
      </c>
      <c r="R69" s="29">
        <v>534</v>
      </c>
      <c r="S69" s="28">
        <v>3450283.4400000004</v>
      </c>
    </row>
    <row r="70" spans="1:19" x14ac:dyDescent="0.25">
      <c r="A70" s="1" t="s">
        <v>43</v>
      </c>
      <c r="B70" s="3"/>
      <c r="C70" s="28"/>
      <c r="D70" s="29"/>
      <c r="E70" s="28"/>
      <c r="F70" s="29"/>
      <c r="G70" s="28"/>
      <c r="H70" s="29"/>
      <c r="I70" s="28"/>
      <c r="J70" s="29">
        <v>300</v>
      </c>
      <c r="K70" s="28">
        <v>1713776.6400000001</v>
      </c>
      <c r="L70" s="29">
        <v>415</v>
      </c>
      <c r="M70" s="28">
        <v>2407575.5200000005</v>
      </c>
      <c r="N70" s="29">
        <v>452</v>
      </c>
      <c r="O70" s="28">
        <v>2609759.8400000003</v>
      </c>
      <c r="P70" s="29">
        <v>495</v>
      </c>
      <c r="Q70" s="28">
        <v>2865833.36</v>
      </c>
      <c r="R70" s="29">
        <v>519</v>
      </c>
      <c r="S70" s="28">
        <v>3075033.3599999994</v>
      </c>
    </row>
    <row r="71" spans="1:19" x14ac:dyDescent="0.25">
      <c r="A71" s="1" t="s">
        <v>67</v>
      </c>
      <c r="B71" s="3"/>
      <c r="C71" s="28"/>
      <c r="D71" s="29"/>
      <c r="E71" s="28"/>
      <c r="F71" s="29"/>
      <c r="G71" s="28"/>
      <c r="H71" s="29"/>
      <c r="I71" s="28"/>
      <c r="J71" s="29">
        <v>3</v>
      </c>
      <c r="K71" s="28">
        <v>18400</v>
      </c>
      <c r="L71" s="29">
        <v>6</v>
      </c>
      <c r="M71" s="28">
        <v>44400</v>
      </c>
      <c r="N71" s="29">
        <v>8</v>
      </c>
      <c r="O71" s="28">
        <v>56400</v>
      </c>
      <c r="P71" s="29">
        <v>8</v>
      </c>
      <c r="Q71" s="28">
        <v>56400</v>
      </c>
      <c r="R71" s="29">
        <v>9</v>
      </c>
      <c r="S71" s="28">
        <v>61200</v>
      </c>
    </row>
    <row r="72" spans="1:19" x14ac:dyDescent="0.25">
      <c r="A72" s="6" t="s">
        <v>47</v>
      </c>
      <c r="B72" s="7">
        <f t="shared" ref="B72:S72" si="2">SUM(B66:B71)</f>
        <v>0</v>
      </c>
      <c r="C72" s="7">
        <f t="shared" si="2"/>
        <v>0</v>
      </c>
      <c r="D72" s="7">
        <f t="shared" si="2"/>
        <v>0</v>
      </c>
      <c r="E72" s="7">
        <f t="shared" si="2"/>
        <v>0</v>
      </c>
      <c r="F72" s="7">
        <f t="shared" si="2"/>
        <v>0</v>
      </c>
      <c r="G72" s="7">
        <f t="shared" si="2"/>
        <v>0</v>
      </c>
      <c r="H72" s="7">
        <f t="shared" si="2"/>
        <v>0</v>
      </c>
      <c r="I72" s="7">
        <f t="shared" si="2"/>
        <v>0</v>
      </c>
      <c r="J72" s="7">
        <f t="shared" si="2"/>
        <v>42475</v>
      </c>
      <c r="K72" s="7">
        <f t="shared" si="2"/>
        <v>213553781.59999987</v>
      </c>
      <c r="L72" s="7">
        <f t="shared" si="2"/>
        <v>53835</v>
      </c>
      <c r="M72" s="7">
        <f t="shared" si="2"/>
        <v>273005060.15999991</v>
      </c>
      <c r="N72" s="7">
        <f t="shared" si="2"/>
        <v>57981</v>
      </c>
      <c r="O72" s="7">
        <f t="shared" si="2"/>
        <v>294031116.23999989</v>
      </c>
      <c r="P72" s="7">
        <f t="shared" si="2"/>
        <v>61170</v>
      </c>
      <c r="Q72" s="7">
        <f t="shared" si="2"/>
        <v>310987502.10999995</v>
      </c>
      <c r="R72" s="68">
        <f t="shared" si="2"/>
        <v>62887</v>
      </c>
      <c r="S72" s="68">
        <f t="shared" si="2"/>
        <v>320407202.74999994</v>
      </c>
    </row>
  </sheetData>
  <mergeCells count="34">
    <mergeCell ref="N12:O12"/>
    <mergeCell ref="P12:Q12"/>
    <mergeCell ref="A2:C2"/>
    <mergeCell ref="A11:C11"/>
    <mergeCell ref="A12:A13"/>
    <mergeCell ref="B12:C12"/>
    <mergeCell ref="D12:E12"/>
    <mergeCell ref="F12:G12"/>
    <mergeCell ref="H12:I12"/>
    <mergeCell ref="J12:K12"/>
    <mergeCell ref="L12:M12"/>
    <mergeCell ref="J35:K35"/>
    <mergeCell ref="L35:M35"/>
    <mergeCell ref="A35:A36"/>
    <mergeCell ref="B35:C35"/>
    <mergeCell ref="D35:E35"/>
    <mergeCell ref="F35:G35"/>
    <mergeCell ref="H35:I35"/>
    <mergeCell ref="J64:K64"/>
    <mergeCell ref="R12:S12"/>
    <mergeCell ref="R35:S35"/>
    <mergeCell ref="R64:S64"/>
    <mergeCell ref="A64:A65"/>
    <mergeCell ref="B64:C64"/>
    <mergeCell ref="D64:E64"/>
    <mergeCell ref="F64:G64"/>
    <mergeCell ref="H64:I64"/>
    <mergeCell ref="N35:O35"/>
    <mergeCell ref="P35:Q35"/>
    <mergeCell ref="L64:M64"/>
    <mergeCell ref="N64:O64"/>
    <mergeCell ref="P64:Q64"/>
    <mergeCell ref="A63:C63"/>
    <mergeCell ref="A34:C34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6D6A-DA6F-4C71-A161-9BAF487F052B}">
  <dimension ref="A2:S70"/>
  <sheetViews>
    <sheetView tabSelected="1" showWhiteSpace="0" zoomScaleNormal="100" zoomScalePageLayoutView="80" workbookViewId="0">
      <selection activeCell="A6" sqref="A6"/>
    </sheetView>
  </sheetViews>
  <sheetFormatPr defaultRowHeight="15" x14ac:dyDescent="0.25"/>
  <cols>
    <col min="1" max="1" width="39.5703125" bestFit="1" customWidth="1"/>
    <col min="2" max="2" width="26.140625" customWidth="1"/>
    <col min="3" max="3" width="23.140625" customWidth="1"/>
    <col min="4" max="4" width="26.140625" bestFit="1" customWidth="1"/>
    <col min="5" max="5" width="23.140625" customWidth="1"/>
    <col min="6" max="6" width="26.140625" bestFit="1" customWidth="1"/>
    <col min="7" max="7" width="23.140625" customWidth="1"/>
    <col min="8" max="8" width="26.140625" bestFit="1" customWidth="1"/>
    <col min="9" max="9" width="23.140625" customWidth="1"/>
    <col min="10" max="10" width="26.140625" bestFit="1" customWidth="1"/>
    <col min="11" max="11" width="23.140625" customWidth="1"/>
    <col min="12" max="12" width="26.140625" bestFit="1" customWidth="1"/>
    <col min="13" max="15" width="23.140625" customWidth="1"/>
    <col min="16" max="16" width="25.5703125" bestFit="1" customWidth="1"/>
    <col min="17" max="17" width="23.140625" customWidth="1"/>
    <col min="18" max="19" width="23.140625" style="66" customWidth="1"/>
  </cols>
  <sheetData>
    <row r="2" spans="1:19" ht="18.75" x14ac:dyDescent="0.25">
      <c r="A2" s="91" t="s">
        <v>49</v>
      </c>
      <c r="B2" s="91"/>
      <c r="C2" s="91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64"/>
      <c r="S2" s="64"/>
    </row>
    <row r="4" spans="1:19" x14ac:dyDescent="0.25">
      <c r="A4" s="10" t="s">
        <v>108</v>
      </c>
    </row>
    <row r="8" spans="1:19" ht="15.75" x14ac:dyDescent="0.25">
      <c r="A8" s="73" t="s">
        <v>53</v>
      </c>
      <c r="B8" s="73"/>
      <c r="C8" s="73"/>
      <c r="D8" s="20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70"/>
      <c r="S8" s="70"/>
    </row>
    <row r="9" spans="1:19" x14ac:dyDescent="0.25">
      <c r="A9" s="92" t="s">
        <v>0</v>
      </c>
      <c r="B9" s="75" t="s">
        <v>71</v>
      </c>
      <c r="C9" s="81"/>
      <c r="D9" s="75" t="s">
        <v>72</v>
      </c>
      <c r="E9" s="81"/>
      <c r="F9" s="77" t="s">
        <v>74</v>
      </c>
      <c r="G9" s="78"/>
      <c r="H9" s="77" t="s">
        <v>75</v>
      </c>
      <c r="I9" s="78"/>
      <c r="J9" s="77" t="s">
        <v>76</v>
      </c>
      <c r="K9" s="78"/>
      <c r="L9" s="74" t="s">
        <v>77</v>
      </c>
      <c r="M9" s="74"/>
      <c r="N9" s="74" t="s">
        <v>78</v>
      </c>
      <c r="O9" s="74"/>
      <c r="P9" s="75" t="s">
        <v>79</v>
      </c>
      <c r="Q9" s="81"/>
      <c r="R9" s="75" t="s">
        <v>110</v>
      </c>
      <c r="S9" s="81"/>
    </row>
    <row r="10" spans="1:19" x14ac:dyDescent="0.25">
      <c r="A10" s="88"/>
      <c r="B10" s="23" t="s">
        <v>73</v>
      </c>
      <c r="C10" s="25" t="s">
        <v>52</v>
      </c>
      <c r="D10" s="23" t="s">
        <v>73</v>
      </c>
      <c r="E10" s="25" t="s">
        <v>52</v>
      </c>
      <c r="F10" s="35" t="s">
        <v>73</v>
      </c>
      <c r="G10" s="35" t="s">
        <v>52</v>
      </c>
      <c r="H10" s="35" t="s">
        <v>73</v>
      </c>
      <c r="I10" s="35" t="s">
        <v>52</v>
      </c>
      <c r="J10" s="35" t="s">
        <v>73</v>
      </c>
      <c r="K10" s="35" t="s">
        <v>52</v>
      </c>
      <c r="L10" s="35" t="s">
        <v>73</v>
      </c>
      <c r="M10" s="35" t="s">
        <v>52</v>
      </c>
      <c r="N10" s="35" t="s">
        <v>73</v>
      </c>
      <c r="O10" s="35" t="s">
        <v>52</v>
      </c>
      <c r="P10" s="35" t="s">
        <v>73</v>
      </c>
      <c r="Q10" s="35" t="s">
        <v>52</v>
      </c>
      <c r="R10" s="71" t="s">
        <v>73</v>
      </c>
      <c r="S10" s="71" t="s">
        <v>52</v>
      </c>
    </row>
    <row r="11" spans="1:19" x14ac:dyDescent="0.25">
      <c r="A11" s="11" t="s">
        <v>3</v>
      </c>
      <c r="B11" s="31">
        <v>57359</v>
      </c>
      <c r="C11" s="27">
        <v>679372730.70000005</v>
      </c>
      <c r="D11" s="31">
        <v>57739</v>
      </c>
      <c r="E11" s="27">
        <v>725833124.94000006</v>
      </c>
      <c r="F11" s="31">
        <v>58358</v>
      </c>
      <c r="G11" s="27">
        <v>846327410.94000149</v>
      </c>
      <c r="H11" s="31">
        <v>58659</v>
      </c>
      <c r="I11" s="27">
        <v>889228236.5100019</v>
      </c>
      <c r="J11" s="31">
        <v>59005</v>
      </c>
      <c r="K11" s="27">
        <v>1001465884.4700025</v>
      </c>
      <c r="L11" s="31">
        <v>59274</v>
      </c>
      <c r="M11" s="27">
        <v>1038942401.0300024</v>
      </c>
      <c r="N11" s="31">
        <v>59349</v>
      </c>
      <c r="O11" s="27">
        <v>1052729822.6300027</v>
      </c>
      <c r="P11" s="31">
        <v>59445</v>
      </c>
      <c r="Q11" s="27">
        <v>1065419358.7400026</v>
      </c>
      <c r="R11" s="27">
        <v>59530</v>
      </c>
      <c r="S11" s="27">
        <v>1074571812.1800027</v>
      </c>
    </row>
    <row r="12" spans="1:19" x14ac:dyDescent="0.25">
      <c r="A12" s="11" t="s">
        <v>4</v>
      </c>
      <c r="B12" s="31">
        <v>42621</v>
      </c>
      <c r="C12" s="27">
        <v>449192359.03999907</v>
      </c>
      <c r="D12" s="31">
        <v>42896</v>
      </c>
      <c r="E12" s="27">
        <v>476767548.41999865</v>
      </c>
      <c r="F12" s="31">
        <v>43304</v>
      </c>
      <c r="G12" s="27">
        <v>557383317.83999836</v>
      </c>
      <c r="H12" s="31">
        <v>43498</v>
      </c>
      <c r="I12" s="27">
        <v>582676350.31999815</v>
      </c>
      <c r="J12" s="31">
        <v>43798</v>
      </c>
      <c r="K12" s="27">
        <v>658889703.83999896</v>
      </c>
      <c r="L12" s="31">
        <v>43979</v>
      </c>
      <c r="M12" s="27">
        <v>681314433.59999871</v>
      </c>
      <c r="N12" s="31">
        <v>44076</v>
      </c>
      <c r="O12" s="27">
        <v>690278133.91999865</v>
      </c>
      <c r="P12" s="31">
        <v>44170</v>
      </c>
      <c r="Q12" s="27">
        <v>697763386.4399991</v>
      </c>
      <c r="R12" s="27">
        <v>44239</v>
      </c>
      <c r="S12" s="27">
        <v>702240358.03999925</v>
      </c>
    </row>
    <row r="13" spans="1:19" x14ac:dyDescent="0.25">
      <c r="A13" s="11" t="s">
        <v>10</v>
      </c>
      <c r="B13" s="31">
        <v>16212</v>
      </c>
      <c r="C13" s="27">
        <v>137124099.24000001</v>
      </c>
      <c r="D13" s="31">
        <v>16317</v>
      </c>
      <c r="E13" s="27">
        <v>145635191</v>
      </c>
      <c r="F13" s="31">
        <v>16493</v>
      </c>
      <c r="G13" s="27">
        <v>166550093.27999967</v>
      </c>
      <c r="H13" s="31">
        <v>16569</v>
      </c>
      <c r="I13" s="27">
        <v>173768633.87999955</v>
      </c>
      <c r="J13" s="31">
        <v>16661</v>
      </c>
      <c r="K13" s="27">
        <v>193237829.9599995</v>
      </c>
      <c r="L13" s="31">
        <v>16724</v>
      </c>
      <c r="M13" s="27">
        <v>200076579.75999939</v>
      </c>
      <c r="N13" s="31">
        <v>16763</v>
      </c>
      <c r="O13" s="27">
        <v>202803054.39999947</v>
      </c>
      <c r="P13" s="31">
        <v>16797</v>
      </c>
      <c r="Q13" s="27">
        <v>204940256.99999946</v>
      </c>
      <c r="R13" s="27">
        <v>16816</v>
      </c>
      <c r="S13" s="27">
        <v>206510554.27999949</v>
      </c>
    </row>
    <row r="14" spans="1:19" x14ac:dyDescent="0.25">
      <c r="A14" s="11" t="s">
        <v>7</v>
      </c>
      <c r="B14" s="31">
        <v>22338</v>
      </c>
      <c r="C14" s="27">
        <v>132639585.19999988</v>
      </c>
      <c r="D14" s="31">
        <v>22409</v>
      </c>
      <c r="E14" s="27">
        <v>139504761.83999982</v>
      </c>
      <c r="F14" s="31">
        <v>22524</v>
      </c>
      <c r="G14" s="27">
        <v>154868964.47999984</v>
      </c>
      <c r="H14" s="31">
        <v>22570</v>
      </c>
      <c r="I14" s="27">
        <v>162097885.23999992</v>
      </c>
      <c r="J14" s="31">
        <v>22625</v>
      </c>
      <c r="K14" s="27">
        <v>174659417.80000022</v>
      </c>
      <c r="L14" s="31">
        <v>22678</v>
      </c>
      <c r="M14" s="27">
        <v>181029624.6400001</v>
      </c>
      <c r="N14" s="31">
        <v>22696</v>
      </c>
      <c r="O14" s="27">
        <v>183337864.95999998</v>
      </c>
      <c r="P14" s="31">
        <v>22719</v>
      </c>
      <c r="Q14" s="27">
        <v>185372423.31999999</v>
      </c>
      <c r="R14" s="27">
        <v>22730</v>
      </c>
      <c r="S14" s="27">
        <v>186591807.04000005</v>
      </c>
    </row>
    <row r="15" spans="1:19" x14ac:dyDescent="0.25">
      <c r="A15" s="11" t="s">
        <v>17</v>
      </c>
      <c r="B15" s="31">
        <v>18025</v>
      </c>
      <c r="C15" s="27">
        <v>114999241.27999991</v>
      </c>
      <c r="D15" s="31">
        <v>18077</v>
      </c>
      <c r="E15" s="27">
        <v>120618399.39999996</v>
      </c>
      <c r="F15" s="31">
        <v>18181</v>
      </c>
      <c r="G15" s="27">
        <v>134641562.92000005</v>
      </c>
      <c r="H15" s="31">
        <v>18222</v>
      </c>
      <c r="I15" s="27">
        <v>140225622.52000019</v>
      </c>
      <c r="J15" s="31">
        <v>18269</v>
      </c>
      <c r="K15" s="27">
        <v>152268043.84000042</v>
      </c>
      <c r="L15" s="31">
        <v>18299</v>
      </c>
      <c r="M15" s="27">
        <v>156977790.70000044</v>
      </c>
      <c r="N15" s="31">
        <v>18309</v>
      </c>
      <c r="O15" s="27">
        <v>158901079.46000043</v>
      </c>
      <c r="P15" s="31">
        <v>18334</v>
      </c>
      <c r="Q15" s="27">
        <v>160647882.26000047</v>
      </c>
      <c r="R15" s="27">
        <v>18347</v>
      </c>
      <c r="S15" s="27">
        <v>161656775.9800005</v>
      </c>
    </row>
    <row r="16" spans="1:19" x14ac:dyDescent="0.25">
      <c r="A16" s="11" t="s">
        <v>16</v>
      </c>
      <c r="B16" s="31">
        <v>11984</v>
      </c>
      <c r="C16" s="27">
        <v>68143782.440000057</v>
      </c>
      <c r="D16" s="31">
        <v>12022</v>
      </c>
      <c r="E16" s="27">
        <v>71816758.680000097</v>
      </c>
      <c r="F16" s="31">
        <v>12109</v>
      </c>
      <c r="G16" s="27">
        <v>80289828.28000018</v>
      </c>
      <c r="H16" s="31">
        <v>12152</v>
      </c>
      <c r="I16" s="27">
        <v>83683123.000000164</v>
      </c>
      <c r="J16" s="31">
        <v>12194</v>
      </c>
      <c r="K16" s="27">
        <v>90400392.480000153</v>
      </c>
      <c r="L16" s="31">
        <v>12233</v>
      </c>
      <c r="M16" s="27">
        <v>93498268.840000078</v>
      </c>
      <c r="N16" s="31">
        <v>12251</v>
      </c>
      <c r="O16" s="27">
        <v>94890181.960000113</v>
      </c>
      <c r="P16" s="31">
        <v>12268</v>
      </c>
      <c r="Q16" s="27">
        <v>95898705.440000132</v>
      </c>
      <c r="R16" s="27">
        <v>12275</v>
      </c>
      <c r="S16" s="27">
        <v>96652112.800000131</v>
      </c>
    </row>
    <row r="17" spans="1:19" x14ac:dyDescent="0.25">
      <c r="A17" s="11" t="s">
        <v>8</v>
      </c>
      <c r="B17" s="31">
        <v>9842</v>
      </c>
      <c r="C17" s="27">
        <v>65077499.439999975</v>
      </c>
      <c r="D17" s="31">
        <v>9878</v>
      </c>
      <c r="E17" s="27">
        <v>68767335.719999969</v>
      </c>
      <c r="F17" s="31">
        <v>9942</v>
      </c>
      <c r="G17" s="27">
        <v>78075436.320000023</v>
      </c>
      <c r="H17" s="31">
        <v>9959</v>
      </c>
      <c r="I17" s="27">
        <v>82212336.279999986</v>
      </c>
      <c r="J17" s="31">
        <v>9984</v>
      </c>
      <c r="K17" s="27">
        <v>89002992.99999997</v>
      </c>
      <c r="L17" s="31">
        <v>10016</v>
      </c>
      <c r="M17" s="27">
        <v>92551254.079999968</v>
      </c>
      <c r="N17" s="31">
        <v>10032</v>
      </c>
      <c r="O17" s="27">
        <v>93722264.640000001</v>
      </c>
      <c r="P17" s="31">
        <v>10043</v>
      </c>
      <c r="Q17" s="27">
        <v>94952780.040000007</v>
      </c>
      <c r="R17" s="27">
        <v>10048</v>
      </c>
      <c r="S17" s="27">
        <v>96058877.879999995</v>
      </c>
    </row>
    <row r="18" spans="1:19" x14ac:dyDescent="0.25">
      <c r="A18" s="11" t="s">
        <v>5</v>
      </c>
      <c r="B18" s="31">
        <v>7923</v>
      </c>
      <c r="C18" s="27">
        <v>53101627.039999999</v>
      </c>
      <c r="D18" s="31">
        <v>7972</v>
      </c>
      <c r="E18" s="27">
        <v>56325346.56000001</v>
      </c>
      <c r="F18" s="31">
        <v>8050</v>
      </c>
      <c r="G18" s="27">
        <v>64171192.119999997</v>
      </c>
      <c r="H18" s="31">
        <v>8089</v>
      </c>
      <c r="I18" s="27">
        <v>67505447.280000016</v>
      </c>
      <c r="J18" s="31">
        <v>8145</v>
      </c>
      <c r="K18" s="27">
        <v>75607026.520000011</v>
      </c>
      <c r="L18" s="31">
        <v>8181</v>
      </c>
      <c r="M18" s="27">
        <v>78926200.760000005</v>
      </c>
      <c r="N18" s="31">
        <v>8205</v>
      </c>
      <c r="O18" s="27">
        <v>80506141.440000027</v>
      </c>
      <c r="P18" s="31">
        <v>8232</v>
      </c>
      <c r="Q18" s="27">
        <v>82054135.040000051</v>
      </c>
      <c r="R18" s="27">
        <v>8250</v>
      </c>
      <c r="S18" s="27">
        <v>82987213.800000057</v>
      </c>
    </row>
    <row r="19" spans="1:19" x14ac:dyDescent="0.25">
      <c r="A19" s="11" t="s">
        <v>14</v>
      </c>
      <c r="B19" s="31">
        <v>7110</v>
      </c>
      <c r="C19" s="27">
        <v>38058167.160000004</v>
      </c>
      <c r="D19" s="31">
        <v>7135</v>
      </c>
      <c r="E19" s="27">
        <v>39598627.880000025</v>
      </c>
      <c r="F19" s="31">
        <v>7150</v>
      </c>
      <c r="G19" s="27">
        <v>42945840.840000026</v>
      </c>
      <c r="H19" s="31">
        <v>7170</v>
      </c>
      <c r="I19" s="27">
        <v>44362456.920000017</v>
      </c>
      <c r="J19" s="31">
        <v>7189</v>
      </c>
      <c r="K19" s="27">
        <v>47424573.040000021</v>
      </c>
      <c r="L19" s="31">
        <v>7205</v>
      </c>
      <c r="M19" s="27">
        <v>48634730.200000018</v>
      </c>
      <c r="N19" s="31">
        <v>7214</v>
      </c>
      <c r="O19" s="27">
        <v>49331827.640000015</v>
      </c>
      <c r="P19" s="31">
        <v>7230</v>
      </c>
      <c r="Q19" s="27">
        <v>50042292.560000002</v>
      </c>
      <c r="R19" s="27">
        <v>7234</v>
      </c>
      <c r="S19" s="27">
        <v>50476701.280000001</v>
      </c>
    </row>
    <row r="20" spans="1:19" x14ac:dyDescent="0.25">
      <c r="A20" s="11" t="s">
        <v>12</v>
      </c>
      <c r="B20" s="31">
        <v>6352</v>
      </c>
      <c r="C20" s="27">
        <v>33411740.88000001</v>
      </c>
      <c r="D20" s="31">
        <v>6379</v>
      </c>
      <c r="E20" s="27">
        <v>34858442.040000007</v>
      </c>
      <c r="F20" s="31">
        <v>6418</v>
      </c>
      <c r="G20" s="27">
        <v>38465210.240000017</v>
      </c>
      <c r="H20" s="31">
        <v>6426</v>
      </c>
      <c r="I20" s="27">
        <v>39952263.680000037</v>
      </c>
      <c r="J20" s="31">
        <v>6441</v>
      </c>
      <c r="K20" s="27">
        <v>42750749.400000028</v>
      </c>
      <c r="L20" s="31">
        <v>6456</v>
      </c>
      <c r="M20" s="27">
        <v>43942179.880000018</v>
      </c>
      <c r="N20" s="31">
        <v>6461</v>
      </c>
      <c r="O20" s="27">
        <v>44528921.000000022</v>
      </c>
      <c r="P20" s="31">
        <v>6473</v>
      </c>
      <c r="Q20" s="27">
        <v>45233654.640000015</v>
      </c>
      <c r="R20" s="27">
        <v>6483</v>
      </c>
      <c r="S20" s="27">
        <v>45583751.32</v>
      </c>
    </row>
    <row r="21" spans="1:19" x14ac:dyDescent="0.25">
      <c r="A21" s="11" t="s">
        <v>11</v>
      </c>
      <c r="B21" s="31">
        <v>5554</v>
      </c>
      <c r="C21" s="27">
        <v>30594526.400000013</v>
      </c>
      <c r="D21" s="31">
        <v>5570</v>
      </c>
      <c r="E21" s="27">
        <v>31979511.440000013</v>
      </c>
      <c r="F21" s="31">
        <v>5611</v>
      </c>
      <c r="G21" s="27">
        <v>35185235.320000015</v>
      </c>
      <c r="H21" s="31">
        <v>5620</v>
      </c>
      <c r="I21" s="27">
        <v>36494824.88000001</v>
      </c>
      <c r="J21" s="31">
        <v>5628</v>
      </c>
      <c r="K21" s="27">
        <v>38657422.000000022</v>
      </c>
      <c r="L21" s="31">
        <v>5633</v>
      </c>
      <c r="M21" s="27">
        <v>39583690.639999993</v>
      </c>
      <c r="N21" s="31">
        <v>5633</v>
      </c>
      <c r="O21" s="27">
        <v>39950269.839999996</v>
      </c>
      <c r="P21" s="31">
        <v>5639</v>
      </c>
      <c r="Q21" s="27">
        <v>40414135.560000002</v>
      </c>
      <c r="R21" s="27">
        <v>5639</v>
      </c>
      <c r="S21" s="27">
        <v>40727035.520000003</v>
      </c>
    </row>
    <row r="22" spans="1:19" x14ac:dyDescent="0.25">
      <c r="A22" s="11" t="s">
        <v>15</v>
      </c>
      <c r="B22" s="31">
        <v>5217</v>
      </c>
      <c r="C22" s="27">
        <v>35946816.199999973</v>
      </c>
      <c r="D22" s="31">
        <v>5240</v>
      </c>
      <c r="E22" s="27">
        <v>38084183.479999967</v>
      </c>
      <c r="F22" s="31">
        <v>5284</v>
      </c>
      <c r="G22" s="27">
        <v>43547194.639999978</v>
      </c>
      <c r="H22" s="31">
        <v>5299</v>
      </c>
      <c r="I22" s="27">
        <v>45888013.55999995</v>
      </c>
      <c r="J22" s="31">
        <v>5322</v>
      </c>
      <c r="K22" s="27">
        <v>50852620.679999962</v>
      </c>
      <c r="L22" s="31">
        <v>5339</v>
      </c>
      <c r="M22" s="27">
        <v>52898592.719999962</v>
      </c>
      <c r="N22" s="31">
        <v>5351</v>
      </c>
      <c r="O22" s="27">
        <v>53787162.559999958</v>
      </c>
      <c r="P22" s="31">
        <v>5366</v>
      </c>
      <c r="Q22" s="27">
        <v>54530094.67999994</v>
      </c>
      <c r="R22" s="27">
        <v>5370</v>
      </c>
      <c r="S22" s="27">
        <v>54868605.879999936</v>
      </c>
    </row>
    <row r="23" spans="1:19" x14ac:dyDescent="0.25">
      <c r="A23" s="11" t="s">
        <v>13</v>
      </c>
      <c r="B23" s="31">
        <v>3911</v>
      </c>
      <c r="C23" s="27">
        <v>22079699.839999992</v>
      </c>
      <c r="D23" s="31">
        <v>3921</v>
      </c>
      <c r="E23" s="27">
        <v>22975904.359999996</v>
      </c>
      <c r="F23" s="31">
        <v>3941</v>
      </c>
      <c r="G23" s="27">
        <v>25350777.799999997</v>
      </c>
      <c r="H23" s="31">
        <v>3946</v>
      </c>
      <c r="I23" s="27">
        <v>26215373.159999996</v>
      </c>
      <c r="J23" s="31">
        <v>3956</v>
      </c>
      <c r="K23" s="27">
        <v>27735673.32</v>
      </c>
      <c r="L23" s="31">
        <v>3964</v>
      </c>
      <c r="M23" s="27">
        <v>28308977.000000004</v>
      </c>
      <c r="N23" s="31">
        <v>3968</v>
      </c>
      <c r="O23" s="27">
        <v>28840430.360000007</v>
      </c>
      <c r="P23" s="31">
        <v>3973</v>
      </c>
      <c r="Q23" s="27">
        <v>29071872.920000006</v>
      </c>
      <c r="R23" s="27">
        <v>3978</v>
      </c>
      <c r="S23" s="27">
        <v>29244352.920000006</v>
      </c>
    </row>
    <row r="24" spans="1:19" x14ac:dyDescent="0.25">
      <c r="A24" s="11" t="s">
        <v>37</v>
      </c>
      <c r="B24" s="31">
        <v>2831</v>
      </c>
      <c r="C24" s="27">
        <v>15391622.319999991</v>
      </c>
      <c r="D24" s="31">
        <v>2837</v>
      </c>
      <c r="E24" s="27">
        <v>16084556.87999999</v>
      </c>
      <c r="F24" s="31">
        <v>2858</v>
      </c>
      <c r="G24" s="27">
        <v>17529110.679999989</v>
      </c>
      <c r="H24" s="31">
        <v>2860</v>
      </c>
      <c r="I24" s="27">
        <v>18236789.559999987</v>
      </c>
      <c r="J24" s="31">
        <v>2861</v>
      </c>
      <c r="K24" s="27">
        <v>19326159.319999978</v>
      </c>
      <c r="L24" s="31">
        <v>2867</v>
      </c>
      <c r="M24" s="27">
        <v>19983872.879999977</v>
      </c>
      <c r="N24" s="31">
        <v>2866</v>
      </c>
      <c r="O24" s="27">
        <v>20151289.999999981</v>
      </c>
      <c r="P24" s="31">
        <v>2867</v>
      </c>
      <c r="Q24" s="27">
        <v>20378974.599999983</v>
      </c>
      <c r="R24" s="27">
        <v>2868</v>
      </c>
      <c r="S24" s="27">
        <v>20626366.599999983</v>
      </c>
    </row>
    <row r="25" spans="1:19" x14ac:dyDescent="0.25">
      <c r="A25" s="11" t="s">
        <v>30</v>
      </c>
      <c r="B25" s="31">
        <v>2659</v>
      </c>
      <c r="C25" s="27">
        <v>14266516.479999999</v>
      </c>
      <c r="D25" s="31">
        <v>2663</v>
      </c>
      <c r="E25" s="27">
        <v>14896841.439999999</v>
      </c>
      <c r="F25" s="31">
        <v>2672</v>
      </c>
      <c r="G25" s="27">
        <v>16088291.039999997</v>
      </c>
      <c r="H25" s="31">
        <v>2678</v>
      </c>
      <c r="I25" s="27">
        <v>16839870.639999997</v>
      </c>
      <c r="J25" s="31">
        <v>2681</v>
      </c>
      <c r="K25" s="27">
        <v>17885731.760000002</v>
      </c>
      <c r="L25" s="31">
        <v>2686</v>
      </c>
      <c r="M25" s="27">
        <v>18440259.199999996</v>
      </c>
      <c r="N25" s="31">
        <v>2688</v>
      </c>
      <c r="O25" s="27">
        <v>18616273.199999999</v>
      </c>
      <c r="P25" s="31">
        <v>2688</v>
      </c>
      <c r="Q25" s="27">
        <v>18780325.199999996</v>
      </c>
      <c r="R25" s="27">
        <v>2690</v>
      </c>
      <c r="S25" s="27">
        <v>18918092.079999994</v>
      </c>
    </row>
    <row r="26" spans="1:19" x14ac:dyDescent="0.25">
      <c r="A26" s="11" t="s">
        <v>2</v>
      </c>
      <c r="B26" s="31">
        <v>1556</v>
      </c>
      <c r="C26" s="27">
        <v>17785278.799999993</v>
      </c>
      <c r="D26" s="31">
        <v>1570</v>
      </c>
      <c r="E26" s="27">
        <v>19183221.95999999</v>
      </c>
      <c r="F26" s="31">
        <v>1584</v>
      </c>
      <c r="G26" s="27">
        <v>22214032.79999999</v>
      </c>
      <c r="H26" s="31">
        <v>1592</v>
      </c>
      <c r="I26" s="27">
        <v>23619255.59999999</v>
      </c>
      <c r="J26" s="31">
        <v>1601</v>
      </c>
      <c r="K26" s="27">
        <v>26247509.999999989</v>
      </c>
      <c r="L26" s="31">
        <v>1603</v>
      </c>
      <c r="M26" s="27">
        <v>27170145.199999992</v>
      </c>
      <c r="N26" s="31">
        <v>1612</v>
      </c>
      <c r="O26" s="27">
        <v>27730910.879999992</v>
      </c>
      <c r="P26" s="31">
        <v>1613</v>
      </c>
      <c r="Q26" s="27">
        <v>28064877.519999988</v>
      </c>
      <c r="R26" s="27">
        <v>1615</v>
      </c>
      <c r="S26" s="27">
        <v>28421945.11999999</v>
      </c>
    </row>
    <row r="27" spans="1:19" x14ac:dyDescent="0.25">
      <c r="A27" s="11" t="s">
        <v>38</v>
      </c>
      <c r="B27" s="31">
        <v>1285</v>
      </c>
      <c r="C27" s="27">
        <v>6280175.8800000018</v>
      </c>
      <c r="D27" s="31">
        <v>1291</v>
      </c>
      <c r="E27" s="27">
        <v>6496711.8800000018</v>
      </c>
      <c r="F27" s="31">
        <v>1305</v>
      </c>
      <c r="G27" s="27">
        <v>7131002.7200000007</v>
      </c>
      <c r="H27" s="31">
        <v>1308</v>
      </c>
      <c r="I27" s="27">
        <v>7383602.8000000007</v>
      </c>
      <c r="J27" s="31">
        <v>1314</v>
      </c>
      <c r="K27" s="27">
        <v>7872848.4000000004</v>
      </c>
      <c r="L27" s="31">
        <v>1318</v>
      </c>
      <c r="M27" s="27">
        <v>8099247.6000000015</v>
      </c>
      <c r="N27" s="31">
        <v>1322</v>
      </c>
      <c r="O27" s="27">
        <v>8347762.3200000012</v>
      </c>
      <c r="P27" s="31">
        <v>1322</v>
      </c>
      <c r="Q27" s="27">
        <v>8459334.5600000005</v>
      </c>
      <c r="R27" s="27">
        <v>1323</v>
      </c>
      <c r="S27" s="27">
        <v>8512614.5600000005</v>
      </c>
    </row>
    <row r="28" spans="1:19" x14ac:dyDescent="0.25">
      <c r="A28" s="11" t="s">
        <v>9</v>
      </c>
      <c r="B28" s="31">
        <v>1285</v>
      </c>
      <c r="C28" s="27">
        <v>7468947.9200000009</v>
      </c>
      <c r="D28" s="31">
        <v>1289</v>
      </c>
      <c r="E28" s="27">
        <v>7888954.3999999994</v>
      </c>
      <c r="F28" s="31">
        <v>1300</v>
      </c>
      <c r="G28" s="27">
        <v>9017309.4800000023</v>
      </c>
      <c r="H28" s="31">
        <v>1306</v>
      </c>
      <c r="I28" s="27">
        <v>9568418.4800000023</v>
      </c>
      <c r="J28" s="31">
        <v>1305</v>
      </c>
      <c r="K28" s="27">
        <v>10419367.240000004</v>
      </c>
      <c r="L28" s="31">
        <v>1303</v>
      </c>
      <c r="M28" s="27">
        <v>10855565.800000001</v>
      </c>
      <c r="N28" s="31">
        <v>1304</v>
      </c>
      <c r="O28" s="27">
        <v>11043409.68</v>
      </c>
      <c r="P28" s="31">
        <v>1304</v>
      </c>
      <c r="Q28" s="27">
        <v>11126989.32</v>
      </c>
      <c r="R28" s="27">
        <v>1306</v>
      </c>
      <c r="S28" s="27">
        <v>11172461.08</v>
      </c>
    </row>
    <row r="29" spans="1:19" x14ac:dyDescent="0.25">
      <c r="A29" s="6" t="s">
        <v>47</v>
      </c>
      <c r="B29" s="30">
        <f t="shared" ref="B29" si="0">SUM(B11:B28)</f>
        <v>224064</v>
      </c>
      <c r="C29" s="30">
        <f t="shared" ref="C29" si="1">SUM(C11:C28)</f>
        <v>1920934416.2599993</v>
      </c>
      <c r="D29" s="30">
        <f t="shared" ref="D29" si="2">SUM(D11:D28)</f>
        <v>225205</v>
      </c>
      <c r="E29" s="30">
        <f t="shared" ref="E29" si="3">SUM(E11:E28)</f>
        <v>2037315422.3199987</v>
      </c>
      <c r="F29" s="30">
        <f t="shared" ref="F29" si="4">SUM(F11:F28)</f>
        <v>227084</v>
      </c>
      <c r="G29" s="30">
        <f t="shared" ref="G29" si="5">SUM(G11:G28)</f>
        <v>2339781811.7399993</v>
      </c>
      <c r="H29" s="30">
        <f t="shared" ref="H29" si="6">SUM(H11:H28)</f>
        <v>227923</v>
      </c>
      <c r="I29" s="30">
        <f t="shared" ref="I29" si="7">SUM(I11:I28)</f>
        <v>2449958504.3099999</v>
      </c>
      <c r="J29" s="30">
        <f t="shared" ref="J29" si="8">SUM(J11:J28)</f>
        <v>228979</v>
      </c>
      <c r="K29" s="30">
        <f t="shared" ref="K29" si="9">SUM(K11:K28)</f>
        <v>2724703947.0700021</v>
      </c>
      <c r="L29" s="30">
        <f t="shared" ref="L29" si="10">SUM(L11:L28)</f>
        <v>229758</v>
      </c>
      <c r="M29" s="30">
        <f t="shared" ref="M29" si="11">SUM(M11:M28)</f>
        <v>2821233814.5300007</v>
      </c>
      <c r="N29" s="30">
        <f t="shared" ref="N29" si="12">SUM(N11:N28)</f>
        <v>230100</v>
      </c>
      <c r="O29" s="30">
        <f t="shared" ref="O29" si="13">SUM(O11:O28)</f>
        <v>2859496800.8900013</v>
      </c>
      <c r="P29" s="30">
        <f t="shared" ref="P29" si="14">SUM(P11:P28)</f>
        <v>230483</v>
      </c>
      <c r="Q29" s="30">
        <f t="shared" ref="Q29:S29" si="15">SUM(Q11:Q28)</f>
        <v>2893151479.8400016</v>
      </c>
      <c r="R29" s="30">
        <f t="shared" si="15"/>
        <v>230741</v>
      </c>
      <c r="S29" s="30">
        <f t="shared" si="15"/>
        <v>2915821438.3600025</v>
      </c>
    </row>
    <row r="31" spans="1:19" ht="15.75" x14ac:dyDescent="0.25">
      <c r="A31" s="73" t="s">
        <v>54</v>
      </c>
      <c r="B31" s="73"/>
      <c r="C31" s="73"/>
      <c r="D31" s="20"/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70"/>
      <c r="S31" s="70"/>
    </row>
    <row r="32" spans="1:19" x14ac:dyDescent="0.25">
      <c r="A32" s="85" t="s">
        <v>48</v>
      </c>
      <c r="B32" s="75" t="s">
        <v>71</v>
      </c>
      <c r="C32" s="81"/>
      <c r="D32" s="75" t="s">
        <v>72</v>
      </c>
      <c r="E32" s="81"/>
      <c r="F32" s="77" t="s">
        <v>74</v>
      </c>
      <c r="G32" s="78"/>
      <c r="H32" s="77" t="s">
        <v>75</v>
      </c>
      <c r="I32" s="78"/>
      <c r="J32" s="77" t="s">
        <v>76</v>
      </c>
      <c r="K32" s="78"/>
      <c r="L32" s="74" t="s">
        <v>77</v>
      </c>
      <c r="M32" s="74"/>
      <c r="N32" s="74" t="s">
        <v>78</v>
      </c>
      <c r="O32" s="74"/>
      <c r="P32" s="75" t="s">
        <v>79</v>
      </c>
      <c r="Q32" s="81"/>
      <c r="R32" s="75" t="s">
        <v>110</v>
      </c>
      <c r="S32" s="81"/>
    </row>
    <row r="33" spans="1:19" x14ac:dyDescent="0.25">
      <c r="A33" s="86"/>
      <c r="B33" s="23" t="s">
        <v>73</v>
      </c>
      <c r="C33" s="25" t="s">
        <v>52</v>
      </c>
      <c r="D33" s="23" t="s">
        <v>73</v>
      </c>
      <c r="E33" s="25" t="s">
        <v>52</v>
      </c>
      <c r="F33" s="35" t="s">
        <v>73</v>
      </c>
      <c r="G33" s="35" t="s">
        <v>52</v>
      </c>
      <c r="H33" s="35" t="s">
        <v>73</v>
      </c>
      <c r="I33" s="35" t="s">
        <v>52</v>
      </c>
      <c r="J33" s="35" t="s">
        <v>73</v>
      </c>
      <c r="K33" s="35" t="s">
        <v>52</v>
      </c>
      <c r="L33" s="35" t="s">
        <v>73</v>
      </c>
      <c r="M33" s="35" t="s">
        <v>52</v>
      </c>
      <c r="N33" s="35" t="s">
        <v>73</v>
      </c>
      <c r="O33" s="35" t="s">
        <v>52</v>
      </c>
      <c r="P33" s="35" t="s">
        <v>73</v>
      </c>
      <c r="Q33" s="35" t="s">
        <v>52</v>
      </c>
      <c r="R33" s="71" t="s">
        <v>73</v>
      </c>
      <c r="S33" s="71" t="s">
        <v>52</v>
      </c>
    </row>
    <row r="34" spans="1:19" x14ac:dyDescent="0.25">
      <c r="A34" s="1" t="s">
        <v>21</v>
      </c>
      <c r="B34" s="29">
        <v>46758</v>
      </c>
      <c r="C34" s="28">
        <v>300790117.47999966</v>
      </c>
      <c r="D34" s="29">
        <v>46899</v>
      </c>
      <c r="E34" s="28">
        <v>315056335.13999969</v>
      </c>
      <c r="F34" s="29">
        <v>47129</v>
      </c>
      <c r="G34" s="28">
        <v>348021024.33999974</v>
      </c>
      <c r="H34" s="29">
        <v>47330</v>
      </c>
      <c r="I34" s="28">
        <v>362430951.81999975</v>
      </c>
      <c r="J34" s="29">
        <v>47451</v>
      </c>
      <c r="K34" s="28">
        <v>392648201.9799996</v>
      </c>
      <c r="L34" s="29">
        <v>47540</v>
      </c>
      <c r="M34" s="28">
        <v>404633850.25999939</v>
      </c>
      <c r="N34" s="29">
        <v>47601</v>
      </c>
      <c r="O34" s="28">
        <v>409830660.97999924</v>
      </c>
      <c r="P34" s="29">
        <v>47682</v>
      </c>
      <c r="Q34" s="28">
        <v>414341292.2999993</v>
      </c>
      <c r="R34" s="28">
        <v>47719</v>
      </c>
      <c r="S34" s="28">
        <v>417573165.01999927</v>
      </c>
    </row>
    <row r="35" spans="1:19" x14ac:dyDescent="0.25">
      <c r="A35" s="1" t="s">
        <v>31</v>
      </c>
      <c r="B35" s="29">
        <v>19858</v>
      </c>
      <c r="C35" s="28">
        <v>153583005.13</v>
      </c>
      <c r="D35" s="29">
        <v>20020</v>
      </c>
      <c r="E35" s="28">
        <v>164836089.17000017</v>
      </c>
      <c r="F35" s="29">
        <v>20281</v>
      </c>
      <c r="G35" s="28">
        <v>192789550.85000002</v>
      </c>
      <c r="H35" s="29">
        <v>20430</v>
      </c>
      <c r="I35" s="28">
        <v>203924500.01000002</v>
      </c>
      <c r="J35" s="29">
        <v>20582</v>
      </c>
      <c r="K35" s="28">
        <v>230025651.53000006</v>
      </c>
      <c r="L35" s="29">
        <v>20669</v>
      </c>
      <c r="M35" s="28">
        <v>239290450.32999989</v>
      </c>
      <c r="N35" s="29">
        <v>20729</v>
      </c>
      <c r="O35" s="28">
        <v>243232234.36999989</v>
      </c>
      <c r="P35" s="29">
        <v>20796</v>
      </c>
      <c r="Q35" s="28">
        <v>247014440.68999994</v>
      </c>
      <c r="R35" s="28">
        <v>20830</v>
      </c>
      <c r="S35" s="28">
        <v>249123647.20999995</v>
      </c>
    </row>
    <row r="36" spans="1:19" x14ac:dyDescent="0.25">
      <c r="A36" s="1" t="s">
        <v>29</v>
      </c>
      <c r="B36" s="29">
        <v>19808</v>
      </c>
      <c r="C36" s="28">
        <v>155016125.51999995</v>
      </c>
      <c r="D36" s="29">
        <v>19884</v>
      </c>
      <c r="E36" s="28">
        <v>163685573.5200001</v>
      </c>
      <c r="F36" s="29">
        <v>20034</v>
      </c>
      <c r="G36" s="28">
        <v>188761582.8400003</v>
      </c>
      <c r="H36" s="29">
        <v>20147</v>
      </c>
      <c r="I36" s="28">
        <v>196789445.56000033</v>
      </c>
      <c r="J36" s="29">
        <v>20213</v>
      </c>
      <c r="K36" s="28">
        <v>220073462.52000043</v>
      </c>
      <c r="L36" s="29">
        <v>20266</v>
      </c>
      <c r="M36" s="28">
        <v>227491137.64000031</v>
      </c>
      <c r="N36" s="29">
        <v>20294</v>
      </c>
      <c r="O36" s="28">
        <v>230839440.0000003</v>
      </c>
      <c r="P36" s="29">
        <v>20336</v>
      </c>
      <c r="Q36" s="28">
        <v>233277645.64000034</v>
      </c>
      <c r="R36" s="28">
        <v>20364</v>
      </c>
      <c r="S36" s="28">
        <v>235333871.28000036</v>
      </c>
    </row>
    <row r="37" spans="1:19" x14ac:dyDescent="0.25">
      <c r="A37" s="1" t="s">
        <v>6</v>
      </c>
      <c r="B37" s="29">
        <v>18266</v>
      </c>
      <c r="C37" s="28">
        <v>287809393.52000004</v>
      </c>
      <c r="D37" s="29">
        <v>18301</v>
      </c>
      <c r="E37" s="28">
        <v>305577974.75999999</v>
      </c>
      <c r="F37" s="29">
        <v>18370</v>
      </c>
      <c r="G37" s="28">
        <v>357392322.47999966</v>
      </c>
      <c r="H37" s="29">
        <v>18438</v>
      </c>
      <c r="I37" s="28">
        <v>376873563.23999959</v>
      </c>
      <c r="J37" s="29">
        <v>18482</v>
      </c>
      <c r="K37" s="28">
        <v>418669762.31999952</v>
      </c>
      <c r="L37" s="29">
        <v>18512</v>
      </c>
      <c r="M37" s="28">
        <v>432585733.4799996</v>
      </c>
      <c r="N37" s="29">
        <v>18532</v>
      </c>
      <c r="O37" s="28">
        <v>437706730.3599996</v>
      </c>
      <c r="P37" s="29">
        <v>18558</v>
      </c>
      <c r="Q37" s="28">
        <v>442691477.39999956</v>
      </c>
      <c r="R37" s="28">
        <v>18575</v>
      </c>
      <c r="S37" s="28">
        <v>445934707.07999963</v>
      </c>
    </row>
    <row r="38" spans="1:19" x14ac:dyDescent="0.25">
      <c r="A38" s="1" t="s">
        <v>34</v>
      </c>
      <c r="B38" s="29">
        <v>17369</v>
      </c>
      <c r="C38" s="28">
        <v>158980224.90999991</v>
      </c>
      <c r="D38" s="29">
        <v>17434</v>
      </c>
      <c r="E38" s="28">
        <v>167547709.22999993</v>
      </c>
      <c r="F38" s="29">
        <v>17536</v>
      </c>
      <c r="G38" s="28">
        <v>187632366.7099998</v>
      </c>
      <c r="H38" s="29">
        <v>17620</v>
      </c>
      <c r="I38" s="28">
        <v>196179167.75000003</v>
      </c>
      <c r="J38" s="29">
        <v>17675</v>
      </c>
      <c r="K38" s="28">
        <v>215446815.67000002</v>
      </c>
      <c r="L38" s="29">
        <v>17734</v>
      </c>
      <c r="M38" s="28">
        <v>222500249.06999996</v>
      </c>
      <c r="N38" s="29">
        <v>17774</v>
      </c>
      <c r="O38" s="28">
        <v>225666256.42999995</v>
      </c>
      <c r="P38" s="29">
        <v>17820</v>
      </c>
      <c r="Q38" s="28">
        <v>228490232.62999997</v>
      </c>
      <c r="R38" s="28">
        <v>17842</v>
      </c>
      <c r="S38" s="28">
        <v>230453374.99000001</v>
      </c>
    </row>
    <row r="39" spans="1:19" x14ac:dyDescent="0.25">
      <c r="A39" s="1" t="s">
        <v>2</v>
      </c>
      <c r="B39" s="29">
        <v>15079</v>
      </c>
      <c r="C39" s="28">
        <v>99547073.720000103</v>
      </c>
      <c r="D39" s="29">
        <v>15250</v>
      </c>
      <c r="E39" s="28">
        <v>106321673.12000018</v>
      </c>
      <c r="F39" s="29">
        <v>15481</v>
      </c>
      <c r="G39" s="28">
        <v>127001462.32000028</v>
      </c>
      <c r="H39" s="29">
        <v>15153</v>
      </c>
      <c r="I39" s="28">
        <v>129269384.52000022</v>
      </c>
      <c r="J39" s="29">
        <v>15295</v>
      </c>
      <c r="K39" s="28">
        <v>148610593.44000021</v>
      </c>
      <c r="L39" s="29">
        <v>15355</v>
      </c>
      <c r="M39" s="28">
        <v>153676891.76000017</v>
      </c>
      <c r="N39" s="29">
        <v>15286</v>
      </c>
      <c r="O39" s="28">
        <v>154541024.99999985</v>
      </c>
      <c r="P39" s="29">
        <v>15113</v>
      </c>
      <c r="Q39" s="28">
        <v>153131263.59999987</v>
      </c>
      <c r="R39" s="28">
        <v>15112</v>
      </c>
      <c r="S39" s="28">
        <v>153728047.67999992</v>
      </c>
    </row>
    <row r="40" spans="1:19" x14ac:dyDescent="0.25">
      <c r="A40" s="1" t="s">
        <v>35</v>
      </c>
      <c r="B40" s="29">
        <v>13302</v>
      </c>
      <c r="C40" s="28">
        <v>117754529.03999995</v>
      </c>
      <c r="D40" s="29">
        <v>13380</v>
      </c>
      <c r="E40" s="28">
        <v>124382971.3199999</v>
      </c>
      <c r="F40" s="29">
        <v>13465</v>
      </c>
      <c r="G40" s="28">
        <v>147454604.78000018</v>
      </c>
      <c r="H40" s="29">
        <v>13629</v>
      </c>
      <c r="I40" s="28">
        <v>154911618.50000024</v>
      </c>
      <c r="J40" s="29">
        <v>13686</v>
      </c>
      <c r="K40" s="28">
        <v>178541414.18000019</v>
      </c>
      <c r="L40" s="29">
        <v>13739</v>
      </c>
      <c r="M40" s="28">
        <v>184974411.60000008</v>
      </c>
      <c r="N40" s="29">
        <v>13765</v>
      </c>
      <c r="O40" s="28">
        <v>187125810.75999996</v>
      </c>
      <c r="P40" s="29">
        <v>13791</v>
      </c>
      <c r="Q40" s="28">
        <v>188840312.91000009</v>
      </c>
      <c r="R40" s="28">
        <v>13807</v>
      </c>
      <c r="S40" s="28">
        <v>189795500.19000012</v>
      </c>
    </row>
    <row r="41" spans="1:19" x14ac:dyDescent="0.25">
      <c r="A41" s="1" t="s">
        <v>27</v>
      </c>
      <c r="B41" s="29">
        <v>13021</v>
      </c>
      <c r="C41" s="28">
        <v>126182053.83999981</v>
      </c>
      <c r="D41" s="29">
        <v>13060</v>
      </c>
      <c r="E41" s="28">
        <v>132769758.8799998</v>
      </c>
      <c r="F41" s="29">
        <v>13141</v>
      </c>
      <c r="G41" s="28">
        <v>147006211.2399998</v>
      </c>
      <c r="H41" s="29">
        <v>13178</v>
      </c>
      <c r="I41" s="28">
        <v>152790106.39999974</v>
      </c>
      <c r="J41" s="29">
        <v>13204</v>
      </c>
      <c r="K41" s="28">
        <v>165095447.67999965</v>
      </c>
      <c r="L41" s="29">
        <v>13237</v>
      </c>
      <c r="M41" s="28">
        <v>170136064.99999967</v>
      </c>
      <c r="N41" s="29">
        <v>13263</v>
      </c>
      <c r="O41" s="28">
        <v>172104242.03999966</v>
      </c>
      <c r="P41" s="29">
        <v>13306</v>
      </c>
      <c r="Q41" s="28">
        <v>174614162.43999964</v>
      </c>
      <c r="R41" s="28">
        <v>13319</v>
      </c>
      <c r="S41" s="28">
        <v>176042330.91999966</v>
      </c>
    </row>
    <row r="42" spans="1:19" x14ac:dyDescent="0.25">
      <c r="A42" s="1" t="s">
        <v>18</v>
      </c>
      <c r="B42" s="29">
        <v>12937</v>
      </c>
      <c r="C42" s="28">
        <v>107898290.99999987</v>
      </c>
      <c r="D42" s="29">
        <v>12992</v>
      </c>
      <c r="E42" s="28">
        <v>114542751.99999988</v>
      </c>
      <c r="F42" s="29">
        <v>13091</v>
      </c>
      <c r="G42" s="28">
        <v>132188416.7599999</v>
      </c>
      <c r="H42" s="29">
        <v>13155</v>
      </c>
      <c r="I42" s="28">
        <v>138310696.71999979</v>
      </c>
      <c r="J42" s="29">
        <v>13240</v>
      </c>
      <c r="K42" s="28">
        <v>155079578.6399996</v>
      </c>
      <c r="L42" s="29">
        <v>13305</v>
      </c>
      <c r="M42" s="28">
        <v>161563006.71999961</v>
      </c>
      <c r="N42" s="29">
        <v>13330</v>
      </c>
      <c r="O42" s="28">
        <v>164125245.11999959</v>
      </c>
      <c r="P42" s="29">
        <v>13363</v>
      </c>
      <c r="Q42" s="28">
        <v>166253398.07999966</v>
      </c>
      <c r="R42" s="28">
        <v>13379</v>
      </c>
      <c r="S42" s="28">
        <v>167383794.4799996</v>
      </c>
    </row>
    <row r="43" spans="1:19" x14ac:dyDescent="0.25">
      <c r="A43" s="1" t="s">
        <v>25</v>
      </c>
      <c r="B43" s="29">
        <v>11003</v>
      </c>
      <c r="C43" s="28">
        <v>95842855.399999902</v>
      </c>
      <c r="D43" s="29">
        <v>11038</v>
      </c>
      <c r="E43" s="28">
        <v>101817545.67999986</v>
      </c>
      <c r="F43" s="29">
        <v>11137</v>
      </c>
      <c r="G43" s="28">
        <v>116346561.87999986</v>
      </c>
      <c r="H43" s="29">
        <v>11184</v>
      </c>
      <c r="I43" s="28">
        <v>121535845.72999984</v>
      </c>
      <c r="J43" s="29">
        <v>11216</v>
      </c>
      <c r="K43" s="28">
        <v>135074543.92999983</v>
      </c>
      <c r="L43" s="29">
        <v>11251</v>
      </c>
      <c r="M43" s="28">
        <v>139715401.88999981</v>
      </c>
      <c r="N43" s="29">
        <v>11275</v>
      </c>
      <c r="O43" s="28">
        <v>141810485.40999982</v>
      </c>
      <c r="P43" s="29">
        <v>11303</v>
      </c>
      <c r="Q43" s="28">
        <v>143494400.8499999</v>
      </c>
      <c r="R43" s="28">
        <v>11314</v>
      </c>
      <c r="S43" s="28">
        <v>144536346.36999983</v>
      </c>
    </row>
    <row r="44" spans="1:19" x14ac:dyDescent="0.25">
      <c r="A44" s="1" t="s">
        <v>33</v>
      </c>
      <c r="B44" s="29">
        <v>7615</v>
      </c>
      <c r="C44" s="28">
        <v>55897886.23999995</v>
      </c>
      <c r="D44" s="29">
        <v>7673</v>
      </c>
      <c r="E44" s="28">
        <v>60168951.039999969</v>
      </c>
      <c r="F44" s="29">
        <v>7773</v>
      </c>
      <c r="G44" s="28">
        <v>70098267.839999959</v>
      </c>
      <c r="H44" s="29">
        <v>7816</v>
      </c>
      <c r="I44" s="28">
        <v>74198589.839999944</v>
      </c>
      <c r="J44" s="29">
        <v>7877</v>
      </c>
      <c r="K44" s="28">
        <v>83365972.039999843</v>
      </c>
      <c r="L44" s="29">
        <v>7927</v>
      </c>
      <c r="M44" s="28">
        <v>87064064.919999853</v>
      </c>
      <c r="N44" s="29">
        <v>7948</v>
      </c>
      <c r="O44" s="28">
        <v>88454474.079999894</v>
      </c>
      <c r="P44" s="29">
        <v>7980</v>
      </c>
      <c r="Q44" s="28">
        <v>89879561.959999844</v>
      </c>
      <c r="R44" s="28">
        <v>7999</v>
      </c>
      <c r="S44" s="28">
        <v>90748241.039999828</v>
      </c>
    </row>
    <row r="45" spans="1:19" x14ac:dyDescent="0.25">
      <c r="A45" s="1" t="s">
        <v>36</v>
      </c>
      <c r="B45" s="29">
        <v>7043</v>
      </c>
      <c r="C45" s="28">
        <v>71665674.199999973</v>
      </c>
      <c r="D45" s="29">
        <v>7069</v>
      </c>
      <c r="E45" s="28">
        <v>76241872.719999984</v>
      </c>
      <c r="F45" s="29">
        <v>7125</v>
      </c>
      <c r="G45" s="28">
        <v>85334397.719999984</v>
      </c>
      <c r="H45" s="29">
        <v>7141</v>
      </c>
      <c r="I45" s="28">
        <v>89124685.480000019</v>
      </c>
      <c r="J45" s="29">
        <v>7164</v>
      </c>
      <c r="K45" s="28">
        <v>97478625.360000029</v>
      </c>
      <c r="L45" s="29">
        <v>7182</v>
      </c>
      <c r="M45" s="28">
        <v>100595779.68000004</v>
      </c>
      <c r="N45" s="29">
        <v>7197</v>
      </c>
      <c r="O45" s="28">
        <v>102138646.88000004</v>
      </c>
      <c r="P45" s="29">
        <v>7223</v>
      </c>
      <c r="Q45" s="28">
        <v>103629285.72000007</v>
      </c>
      <c r="R45" s="28">
        <v>7227</v>
      </c>
      <c r="S45" s="28">
        <v>104508076.48000008</v>
      </c>
    </row>
    <row r="46" spans="1:19" x14ac:dyDescent="0.25">
      <c r="A46" s="1" t="s">
        <v>20</v>
      </c>
      <c r="B46" s="29">
        <v>5966</v>
      </c>
      <c r="C46" s="28">
        <v>58208161.719999976</v>
      </c>
      <c r="D46" s="29">
        <v>6034</v>
      </c>
      <c r="E46" s="28">
        <v>63282288.959999979</v>
      </c>
      <c r="F46" s="29">
        <v>6157</v>
      </c>
      <c r="G46" s="28">
        <v>75497102.559999987</v>
      </c>
      <c r="H46" s="29">
        <v>6226</v>
      </c>
      <c r="I46" s="28">
        <v>80147424.840000018</v>
      </c>
      <c r="J46" s="29">
        <v>6308</v>
      </c>
      <c r="K46" s="28">
        <v>90910801.320000038</v>
      </c>
      <c r="L46" s="29">
        <v>6342</v>
      </c>
      <c r="M46" s="28">
        <v>95226564.840000033</v>
      </c>
      <c r="N46" s="29">
        <v>6364</v>
      </c>
      <c r="O46" s="28">
        <v>96814805.959999993</v>
      </c>
      <c r="P46" s="29">
        <v>6401</v>
      </c>
      <c r="Q46" s="28">
        <v>98787668.560000017</v>
      </c>
      <c r="R46" s="28">
        <v>6428</v>
      </c>
      <c r="S46" s="28">
        <v>99932697.279999971</v>
      </c>
    </row>
    <row r="47" spans="1:19" x14ac:dyDescent="0.25">
      <c r="A47" s="1" t="s">
        <v>19</v>
      </c>
      <c r="B47" s="29">
        <v>4813</v>
      </c>
      <c r="C47" s="28">
        <v>28914912.71999998</v>
      </c>
      <c r="D47" s="29">
        <v>4830</v>
      </c>
      <c r="E47" s="28">
        <v>30457526.039999977</v>
      </c>
      <c r="F47" s="29">
        <v>4878</v>
      </c>
      <c r="G47" s="28">
        <v>34151799.879999988</v>
      </c>
      <c r="H47" s="29">
        <v>4891</v>
      </c>
      <c r="I47" s="28">
        <v>35743471.800000012</v>
      </c>
      <c r="J47" s="29">
        <v>4909</v>
      </c>
      <c r="K47" s="28">
        <v>38689584.76000002</v>
      </c>
      <c r="L47" s="29">
        <v>4939</v>
      </c>
      <c r="M47" s="28">
        <v>40167343.800000019</v>
      </c>
      <c r="N47" s="29">
        <v>4947</v>
      </c>
      <c r="O47" s="28">
        <v>40784115.76000002</v>
      </c>
      <c r="P47" s="29">
        <v>4960</v>
      </c>
      <c r="Q47" s="28">
        <v>41341261.76000002</v>
      </c>
      <c r="R47" s="28">
        <v>4963</v>
      </c>
      <c r="S47" s="28">
        <v>41699133.76000002</v>
      </c>
    </row>
    <row r="48" spans="1:19" x14ac:dyDescent="0.25">
      <c r="A48" s="1" t="s">
        <v>22</v>
      </c>
      <c r="B48" s="29">
        <v>4407</v>
      </c>
      <c r="C48" s="28">
        <v>42483115.799999967</v>
      </c>
      <c r="D48" s="29">
        <v>4448</v>
      </c>
      <c r="E48" s="28">
        <v>45822368.799999967</v>
      </c>
      <c r="F48" s="29">
        <v>4498</v>
      </c>
      <c r="G48" s="28">
        <v>54082542.31999997</v>
      </c>
      <c r="H48" s="29">
        <v>4555</v>
      </c>
      <c r="I48" s="28">
        <v>57505775.520000003</v>
      </c>
      <c r="J48" s="29">
        <v>4588</v>
      </c>
      <c r="K48" s="28">
        <v>65011529.199999988</v>
      </c>
      <c r="L48" s="29">
        <v>4624</v>
      </c>
      <c r="M48" s="28">
        <v>67756982.959999993</v>
      </c>
      <c r="N48" s="29">
        <v>4638</v>
      </c>
      <c r="O48" s="28">
        <v>68956523.959999979</v>
      </c>
      <c r="P48" s="29">
        <v>4668</v>
      </c>
      <c r="Q48" s="28">
        <v>70365886.799999982</v>
      </c>
      <c r="R48" s="28">
        <v>4672</v>
      </c>
      <c r="S48" s="28">
        <v>71250791.599999979</v>
      </c>
    </row>
    <row r="49" spans="1:19" x14ac:dyDescent="0.25">
      <c r="A49" s="1" t="s">
        <v>26</v>
      </c>
      <c r="B49" s="29">
        <v>3266</v>
      </c>
      <c r="C49" s="28">
        <v>29810199.840000018</v>
      </c>
      <c r="D49" s="29">
        <v>3319</v>
      </c>
      <c r="E49" s="28">
        <v>32219459.280000016</v>
      </c>
      <c r="F49" s="29">
        <v>3380</v>
      </c>
      <c r="G49" s="28">
        <v>38475149.12000002</v>
      </c>
      <c r="H49" s="29">
        <v>3422</v>
      </c>
      <c r="I49" s="28">
        <v>40963582.440000005</v>
      </c>
      <c r="J49" s="29">
        <v>3468</v>
      </c>
      <c r="K49" s="28">
        <v>46415115.480000004</v>
      </c>
      <c r="L49" s="29">
        <v>3496</v>
      </c>
      <c r="M49" s="28">
        <v>48605483.400000013</v>
      </c>
      <c r="N49" s="29">
        <v>3507</v>
      </c>
      <c r="O49" s="28">
        <v>49400953.320000015</v>
      </c>
      <c r="P49" s="29">
        <v>3521</v>
      </c>
      <c r="Q49" s="28">
        <v>50141521.640000008</v>
      </c>
      <c r="R49" s="28">
        <v>3527</v>
      </c>
      <c r="S49" s="28">
        <v>50506287.24000001</v>
      </c>
    </row>
    <row r="50" spans="1:19" x14ac:dyDescent="0.25">
      <c r="A50" s="1" t="s">
        <v>24</v>
      </c>
      <c r="B50" s="29">
        <v>2142</v>
      </c>
      <c r="C50" s="28">
        <v>18006378.939999998</v>
      </c>
      <c r="D50" s="29">
        <v>2154</v>
      </c>
      <c r="E50" s="28">
        <v>19384371.420000002</v>
      </c>
      <c r="F50" s="29">
        <v>2176</v>
      </c>
      <c r="G50" s="28">
        <v>22787655.580000002</v>
      </c>
      <c r="H50" s="29">
        <v>2176</v>
      </c>
      <c r="I50" s="28">
        <v>24035410.060000002</v>
      </c>
      <c r="J50" s="29">
        <v>2185</v>
      </c>
      <c r="K50" s="28">
        <v>27137665.100000001</v>
      </c>
      <c r="L50" s="29">
        <v>2199</v>
      </c>
      <c r="M50" s="28">
        <v>28236812.859999999</v>
      </c>
      <c r="N50" s="29">
        <v>2206</v>
      </c>
      <c r="O50" s="28">
        <v>28740106.140000001</v>
      </c>
      <c r="P50" s="29">
        <v>2214</v>
      </c>
      <c r="Q50" s="28">
        <v>29460222.539999999</v>
      </c>
      <c r="R50" s="28">
        <v>2215</v>
      </c>
      <c r="S50" s="28">
        <v>29729081.419999998</v>
      </c>
    </row>
    <row r="51" spans="1:19" x14ac:dyDescent="0.25">
      <c r="A51" s="1" t="s">
        <v>32</v>
      </c>
      <c r="B51" s="29">
        <v>635</v>
      </c>
      <c r="C51" s="28">
        <v>6709568.2400000012</v>
      </c>
      <c r="D51" s="29">
        <v>638</v>
      </c>
      <c r="E51" s="28">
        <v>7087504.2400000012</v>
      </c>
      <c r="F51" s="29">
        <v>644</v>
      </c>
      <c r="G51" s="28">
        <v>8073198.0000000009</v>
      </c>
      <c r="H51" s="29">
        <v>646</v>
      </c>
      <c r="I51" s="28">
        <v>8285132.6400000006</v>
      </c>
      <c r="J51" s="29">
        <v>649</v>
      </c>
      <c r="K51" s="28">
        <v>9065107.2800000031</v>
      </c>
      <c r="L51" s="29">
        <v>653</v>
      </c>
      <c r="M51" s="28">
        <v>9367110.1600000001</v>
      </c>
      <c r="N51" s="29">
        <v>655</v>
      </c>
      <c r="O51" s="28">
        <v>9474710.160000002</v>
      </c>
      <c r="P51" s="29">
        <v>658</v>
      </c>
      <c r="Q51" s="28">
        <v>9553010.160000002</v>
      </c>
      <c r="R51" s="28">
        <v>658</v>
      </c>
      <c r="S51" s="28">
        <v>9612010.160000002</v>
      </c>
    </row>
    <row r="52" spans="1:19" x14ac:dyDescent="0.25">
      <c r="A52" s="1" t="s">
        <v>23</v>
      </c>
      <c r="B52" s="29">
        <v>598</v>
      </c>
      <c r="C52" s="28">
        <v>4638140.9999999991</v>
      </c>
      <c r="D52" s="29">
        <v>603</v>
      </c>
      <c r="E52" s="28">
        <v>4879488.9999999991</v>
      </c>
      <c r="F52" s="29">
        <v>609</v>
      </c>
      <c r="G52" s="28">
        <v>5371363.3199999994</v>
      </c>
      <c r="H52" s="29">
        <v>607</v>
      </c>
      <c r="I52" s="28">
        <v>5590620.2399999993</v>
      </c>
      <c r="J52" s="29">
        <v>608</v>
      </c>
      <c r="K52" s="28">
        <v>5945420.2399999993</v>
      </c>
      <c r="L52" s="29">
        <v>609</v>
      </c>
      <c r="M52" s="28">
        <v>6172861.3599999994</v>
      </c>
      <c r="N52" s="29">
        <v>610</v>
      </c>
      <c r="O52" s="28">
        <v>6272321.3599999994</v>
      </c>
      <c r="P52" s="29">
        <v>610</v>
      </c>
      <c r="Q52" s="28">
        <v>6358121.3599999994</v>
      </c>
      <c r="R52" s="28">
        <v>611</v>
      </c>
      <c r="S52" s="28">
        <v>6444021.3599999994</v>
      </c>
    </row>
    <row r="53" spans="1:19" x14ac:dyDescent="0.25">
      <c r="A53" s="1" t="s">
        <v>28</v>
      </c>
      <c r="B53" s="29">
        <v>178</v>
      </c>
      <c r="C53" s="28">
        <v>1196707.9999999998</v>
      </c>
      <c r="D53" s="29">
        <v>179</v>
      </c>
      <c r="E53" s="28">
        <v>1233207.9999999998</v>
      </c>
      <c r="F53" s="29">
        <v>179</v>
      </c>
      <c r="G53" s="28">
        <v>1316231.1999999997</v>
      </c>
      <c r="H53" s="29">
        <v>179</v>
      </c>
      <c r="I53" s="28">
        <v>1348531.1999999997</v>
      </c>
      <c r="J53" s="29">
        <v>179</v>
      </c>
      <c r="K53" s="28">
        <v>1418654.3999999997</v>
      </c>
      <c r="L53" s="29">
        <v>179</v>
      </c>
      <c r="M53" s="28">
        <v>1473612.7999999996</v>
      </c>
      <c r="N53" s="29">
        <v>179</v>
      </c>
      <c r="O53" s="28">
        <v>1478012.7999999996</v>
      </c>
      <c r="P53" s="29">
        <v>180</v>
      </c>
      <c r="Q53" s="28">
        <v>1486312.7999999996</v>
      </c>
      <c r="R53" s="28">
        <v>180</v>
      </c>
      <c r="S53" s="28">
        <v>1486312.7999999996</v>
      </c>
    </row>
    <row r="54" spans="1:19" x14ac:dyDescent="0.25">
      <c r="A54" s="6" t="s">
        <v>47</v>
      </c>
      <c r="B54" s="30">
        <f t="shared" ref="B54" si="16">SUM(B34:B53)</f>
        <v>224064</v>
      </c>
      <c r="C54" s="30">
        <f t="shared" ref="C54" si="17">SUM(C34:C53)</f>
        <v>1920934416.259999</v>
      </c>
      <c r="D54" s="30">
        <f t="shared" ref="D54" si="18">SUM(D34:D53)</f>
        <v>225205</v>
      </c>
      <c r="E54" s="30">
        <f t="shared" ref="E54" si="19">SUM(E34:E53)</f>
        <v>2037315422.3199997</v>
      </c>
      <c r="F54" s="30">
        <f t="shared" ref="F54" si="20">SUM(F34:F53)</f>
        <v>227084</v>
      </c>
      <c r="G54" s="30">
        <f t="shared" ref="G54" si="21">SUM(G34:G53)</f>
        <v>2339781811.7399998</v>
      </c>
      <c r="H54" s="30">
        <f t="shared" ref="H54" si="22">SUM(H34:H53)</f>
        <v>227923</v>
      </c>
      <c r="I54" s="30">
        <f t="shared" ref="I54" si="23">SUM(I34:I53)</f>
        <v>2449958504.309999</v>
      </c>
      <c r="J54" s="30">
        <f t="shared" ref="J54" si="24">SUM(J34:J53)</f>
        <v>228979</v>
      </c>
      <c r="K54" s="30">
        <f t="shared" ref="K54" si="25">SUM(K34:K53)</f>
        <v>2724703947.0699997</v>
      </c>
      <c r="L54" s="30">
        <f t="shared" ref="L54" si="26">SUM(L34:L53)</f>
        <v>229758</v>
      </c>
      <c r="M54" s="30">
        <f t="shared" ref="M54" si="27">SUM(M34:M53)</f>
        <v>2821233814.5299997</v>
      </c>
      <c r="N54" s="30">
        <f t="shared" ref="N54" si="28">SUM(N34:N53)</f>
        <v>230100</v>
      </c>
      <c r="O54" s="30">
        <f t="shared" ref="O54" si="29">SUM(O34:O53)</f>
        <v>2859496800.8899984</v>
      </c>
      <c r="P54" s="30">
        <f t="shared" ref="P54" si="30">SUM(P34:P53)</f>
        <v>230483</v>
      </c>
      <c r="Q54" s="30">
        <f t="shared" ref="Q54:S54" si="31">SUM(Q34:Q53)</f>
        <v>2893151479.8399987</v>
      </c>
      <c r="R54" s="30">
        <f t="shared" si="31"/>
        <v>230741</v>
      </c>
      <c r="S54" s="30">
        <f t="shared" si="31"/>
        <v>2915821438.3599992</v>
      </c>
    </row>
    <row r="58" spans="1:19" ht="15.75" x14ac:dyDescent="0.25">
      <c r="A58" s="73" t="s">
        <v>55</v>
      </c>
      <c r="B58" s="73"/>
      <c r="C58" s="73"/>
      <c r="D58" s="20"/>
      <c r="E58" s="20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70"/>
      <c r="S58" s="70"/>
    </row>
    <row r="59" spans="1:19" x14ac:dyDescent="0.25">
      <c r="A59" s="79" t="s">
        <v>46</v>
      </c>
      <c r="B59" s="75" t="s">
        <v>71</v>
      </c>
      <c r="C59" s="81"/>
      <c r="D59" s="75" t="s">
        <v>72</v>
      </c>
      <c r="E59" s="81"/>
      <c r="F59" s="77" t="s">
        <v>74</v>
      </c>
      <c r="G59" s="78"/>
      <c r="H59" s="77" t="s">
        <v>75</v>
      </c>
      <c r="I59" s="78"/>
      <c r="J59" s="77" t="s">
        <v>76</v>
      </c>
      <c r="K59" s="78"/>
      <c r="L59" s="74" t="s">
        <v>77</v>
      </c>
      <c r="M59" s="74"/>
      <c r="N59" s="74" t="s">
        <v>78</v>
      </c>
      <c r="O59" s="74"/>
      <c r="P59" s="75" t="s">
        <v>79</v>
      </c>
      <c r="Q59" s="81"/>
      <c r="R59" s="75" t="s">
        <v>110</v>
      </c>
      <c r="S59" s="81"/>
    </row>
    <row r="60" spans="1:19" x14ac:dyDescent="0.25">
      <c r="A60" s="80"/>
      <c r="B60" s="23" t="s">
        <v>73</v>
      </c>
      <c r="C60" s="25" t="s">
        <v>52</v>
      </c>
      <c r="D60" s="23" t="s">
        <v>73</v>
      </c>
      <c r="E60" s="25" t="s">
        <v>52</v>
      </c>
      <c r="F60" s="35" t="s">
        <v>73</v>
      </c>
      <c r="G60" s="35" t="s">
        <v>52</v>
      </c>
      <c r="H60" s="35" t="s">
        <v>73</v>
      </c>
      <c r="I60" s="35" t="s">
        <v>52</v>
      </c>
      <c r="J60" s="35" t="s">
        <v>73</v>
      </c>
      <c r="K60" s="35" t="s">
        <v>52</v>
      </c>
      <c r="L60" s="35" t="s">
        <v>73</v>
      </c>
      <c r="M60" s="35" t="s">
        <v>52</v>
      </c>
      <c r="N60" s="35" t="s">
        <v>73</v>
      </c>
      <c r="O60" s="35" t="s">
        <v>52</v>
      </c>
      <c r="P60" s="35" t="s">
        <v>73</v>
      </c>
      <c r="Q60" s="35" t="s">
        <v>52</v>
      </c>
      <c r="R60" s="71" t="s">
        <v>73</v>
      </c>
      <c r="S60" s="71" t="s">
        <v>52</v>
      </c>
    </row>
    <row r="61" spans="1:19" x14ac:dyDescent="0.25">
      <c r="A61" s="1" t="s">
        <v>1</v>
      </c>
      <c r="B61" s="29">
        <v>145322</v>
      </c>
      <c r="C61" s="28">
        <v>1413343041.0999987</v>
      </c>
      <c r="D61" s="29">
        <v>145824</v>
      </c>
      <c r="E61" s="28">
        <v>1497198234.9599986</v>
      </c>
      <c r="F61" s="29">
        <v>146761</v>
      </c>
      <c r="G61" s="28">
        <v>1703824762.6799989</v>
      </c>
      <c r="H61" s="29">
        <v>147131</v>
      </c>
      <c r="I61" s="28">
        <v>1783267539.5299976</v>
      </c>
      <c r="J61" s="29">
        <v>147564</v>
      </c>
      <c r="K61" s="28">
        <v>1964099551.2899981</v>
      </c>
      <c r="L61" s="29">
        <v>147876</v>
      </c>
      <c r="M61" s="28">
        <v>2030849235.7899971</v>
      </c>
      <c r="N61" s="29">
        <v>147995</v>
      </c>
      <c r="O61" s="28">
        <v>2056056550.1899965</v>
      </c>
      <c r="P61" s="29">
        <v>148137</v>
      </c>
      <c r="Q61" s="28">
        <v>2078618607.1899962</v>
      </c>
      <c r="R61" s="29">
        <v>148264</v>
      </c>
      <c r="S61" s="28">
        <v>2095555819.8699951</v>
      </c>
    </row>
    <row r="62" spans="1:19" x14ac:dyDescent="0.25">
      <c r="A62" s="1" t="s">
        <v>39</v>
      </c>
      <c r="B62" s="29">
        <v>67921</v>
      </c>
      <c r="C62" s="28">
        <v>416707801.43999916</v>
      </c>
      <c r="D62" s="29">
        <v>68474</v>
      </c>
      <c r="E62" s="28">
        <v>442609426.63999891</v>
      </c>
      <c r="F62" s="29">
        <v>69261</v>
      </c>
      <c r="G62" s="28">
        <v>523630789.49999845</v>
      </c>
      <c r="H62" s="29">
        <v>69672</v>
      </c>
      <c r="I62" s="28">
        <v>548322284.05999923</v>
      </c>
      <c r="J62" s="29">
        <v>70240</v>
      </c>
      <c r="K62" s="28">
        <v>630220904.61999857</v>
      </c>
      <c r="L62" s="29">
        <v>70662</v>
      </c>
      <c r="M62" s="28">
        <v>654940362.33999813</v>
      </c>
      <c r="N62" s="29">
        <v>70873</v>
      </c>
      <c r="O62" s="28">
        <v>666039313.21999884</v>
      </c>
      <c r="P62" s="29">
        <v>71089</v>
      </c>
      <c r="Q62" s="28">
        <v>674952126.92999887</v>
      </c>
      <c r="R62" s="29">
        <v>71195</v>
      </c>
      <c r="S62" s="28">
        <v>678933360.88999891</v>
      </c>
    </row>
    <row r="63" spans="1:19" x14ac:dyDescent="0.25">
      <c r="A63" s="1" t="s">
        <v>41</v>
      </c>
      <c r="B63" s="29">
        <v>6980</v>
      </c>
      <c r="C63" s="28">
        <v>47797568.760000005</v>
      </c>
      <c r="D63" s="29">
        <v>7010</v>
      </c>
      <c r="E63" s="28">
        <v>50501629.040000007</v>
      </c>
      <c r="F63" s="29">
        <v>7059</v>
      </c>
      <c r="G63" s="28">
        <v>57248830.720000006</v>
      </c>
      <c r="H63" s="29">
        <v>7080</v>
      </c>
      <c r="I63" s="28">
        <v>59849104.64000003</v>
      </c>
      <c r="J63" s="29">
        <v>7101</v>
      </c>
      <c r="K63" s="28">
        <v>65862756.400000036</v>
      </c>
      <c r="L63" s="29">
        <v>7124</v>
      </c>
      <c r="M63" s="28">
        <v>68050894.920000046</v>
      </c>
      <c r="N63" s="29">
        <v>7129</v>
      </c>
      <c r="O63" s="28">
        <v>68966881.960000053</v>
      </c>
      <c r="P63" s="29">
        <v>7139</v>
      </c>
      <c r="Q63" s="28">
        <v>69984511.320000052</v>
      </c>
      <c r="R63" s="29">
        <v>7151</v>
      </c>
      <c r="S63" s="28">
        <v>70652266.720000044</v>
      </c>
    </row>
    <row r="64" spans="1:19" x14ac:dyDescent="0.25">
      <c r="A64" s="1" t="s">
        <v>42</v>
      </c>
      <c r="B64" s="29">
        <v>1934</v>
      </c>
      <c r="C64" s="28">
        <v>23090734.079999991</v>
      </c>
      <c r="D64" s="29">
        <v>1969</v>
      </c>
      <c r="E64" s="28">
        <v>25236987.159999985</v>
      </c>
      <c r="F64" s="29">
        <v>2037</v>
      </c>
      <c r="G64" s="28">
        <v>29524123.759999987</v>
      </c>
      <c r="H64" s="29">
        <v>2055</v>
      </c>
      <c r="I64" s="28">
        <v>31389529.799999986</v>
      </c>
      <c r="J64" s="29">
        <v>2067</v>
      </c>
      <c r="K64" s="28">
        <v>34490670.439999983</v>
      </c>
      <c r="L64" s="29">
        <v>2075</v>
      </c>
      <c r="M64" s="28">
        <v>36189662.519999988</v>
      </c>
      <c r="N64" s="29">
        <v>2080</v>
      </c>
      <c r="O64" s="28">
        <v>36770810.11999999</v>
      </c>
      <c r="P64" s="29">
        <v>2089</v>
      </c>
      <c r="Q64" s="28">
        <v>37409006.679999992</v>
      </c>
      <c r="R64" s="29">
        <v>2097</v>
      </c>
      <c r="S64" s="28">
        <v>37799463.159999989</v>
      </c>
    </row>
    <row r="65" spans="1:19" x14ac:dyDescent="0.25">
      <c r="A65" s="1" t="s">
        <v>43</v>
      </c>
      <c r="B65" s="29">
        <v>1870</v>
      </c>
      <c r="C65" s="28">
        <v>19140318.75999999</v>
      </c>
      <c r="D65" s="29">
        <v>1891</v>
      </c>
      <c r="E65" s="28">
        <v>20769892.399999991</v>
      </c>
      <c r="F65" s="29">
        <v>1929</v>
      </c>
      <c r="G65" s="28">
        <v>24511452.959999986</v>
      </c>
      <c r="H65" s="29">
        <v>1948</v>
      </c>
      <c r="I65" s="28">
        <v>26040394.159999982</v>
      </c>
      <c r="J65" s="29">
        <v>1969</v>
      </c>
      <c r="K65" s="28">
        <v>28859512.199999988</v>
      </c>
      <c r="L65" s="29">
        <v>1982</v>
      </c>
      <c r="M65" s="28">
        <v>29996306.839999985</v>
      </c>
      <c r="N65" s="29">
        <v>1984</v>
      </c>
      <c r="O65" s="28">
        <v>30433093.279999983</v>
      </c>
      <c r="P65" s="29">
        <v>1990</v>
      </c>
      <c r="Q65" s="28">
        <v>30947575.599999983</v>
      </c>
      <c r="R65" s="29">
        <v>1994</v>
      </c>
      <c r="S65" s="28">
        <v>31624575.599999983</v>
      </c>
    </row>
    <row r="66" spans="1:19" x14ac:dyDescent="0.25">
      <c r="A66" s="1" t="s">
        <v>44</v>
      </c>
      <c r="B66" s="29">
        <v>20</v>
      </c>
      <c r="C66" s="28">
        <v>526200</v>
      </c>
      <c r="D66" s="29">
        <v>20</v>
      </c>
      <c r="E66" s="28">
        <v>657100</v>
      </c>
      <c r="F66" s="29">
        <v>20</v>
      </c>
      <c r="G66" s="28">
        <v>687100</v>
      </c>
      <c r="H66" s="29">
        <v>20</v>
      </c>
      <c r="I66" s="28">
        <v>687100</v>
      </c>
      <c r="J66" s="29">
        <v>21</v>
      </c>
      <c r="K66" s="28">
        <v>746200</v>
      </c>
      <c r="L66" s="29">
        <v>21</v>
      </c>
      <c r="M66" s="28">
        <v>772900</v>
      </c>
      <c r="N66" s="29">
        <v>21</v>
      </c>
      <c r="O66" s="28">
        <v>772900</v>
      </c>
      <c r="P66" s="29">
        <v>21</v>
      </c>
      <c r="Q66" s="28">
        <v>772900</v>
      </c>
      <c r="R66" s="29">
        <v>21</v>
      </c>
      <c r="S66" s="28">
        <v>772900</v>
      </c>
    </row>
    <row r="67" spans="1:19" x14ac:dyDescent="0.25">
      <c r="A67" s="1" t="s">
        <v>40</v>
      </c>
      <c r="B67" s="29">
        <v>7</v>
      </c>
      <c r="C67" s="28">
        <v>133752.12</v>
      </c>
      <c r="D67" s="29">
        <v>7</v>
      </c>
      <c r="E67" s="28">
        <v>133752.12</v>
      </c>
      <c r="F67" s="29">
        <v>7</v>
      </c>
      <c r="G67" s="28">
        <v>133752.12</v>
      </c>
      <c r="H67" s="29">
        <v>7</v>
      </c>
      <c r="I67" s="28">
        <v>181552.12</v>
      </c>
      <c r="J67" s="29">
        <v>7</v>
      </c>
      <c r="K67" s="28">
        <v>187952.12</v>
      </c>
      <c r="L67" s="29">
        <v>8</v>
      </c>
      <c r="M67" s="28">
        <v>198052.12</v>
      </c>
      <c r="N67" s="29">
        <v>8</v>
      </c>
      <c r="O67" s="28">
        <v>220852.12</v>
      </c>
      <c r="P67" s="29">
        <v>8</v>
      </c>
      <c r="Q67" s="28">
        <v>230352.12</v>
      </c>
      <c r="R67" s="29">
        <v>9</v>
      </c>
      <c r="S67" s="28">
        <v>246652.12</v>
      </c>
    </row>
    <row r="68" spans="1:19" x14ac:dyDescent="0.25">
      <c r="A68" s="1" t="s">
        <v>45</v>
      </c>
      <c r="B68" s="29">
        <v>5</v>
      </c>
      <c r="C68" s="28">
        <v>114300</v>
      </c>
      <c r="D68" s="29">
        <v>5</v>
      </c>
      <c r="E68" s="28">
        <v>127700</v>
      </c>
      <c r="F68" s="29">
        <v>5</v>
      </c>
      <c r="G68" s="28">
        <v>140300</v>
      </c>
      <c r="H68" s="29">
        <v>5</v>
      </c>
      <c r="I68" s="28">
        <v>140300</v>
      </c>
      <c r="J68" s="29">
        <v>5</v>
      </c>
      <c r="K68" s="28">
        <v>148700</v>
      </c>
      <c r="L68" s="29">
        <v>5</v>
      </c>
      <c r="M68" s="28">
        <v>148700</v>
      </c>
      <c r="N68" s="29">
        <v>5</v>
      </c>
      <c r="O68" s="28">
        <v>148700</v>
      </c>
      <c r="P68" s="29">
        <v>5</v>
      </c>
      <c r="Q68" s="28">
        <v>148700</v>
      </c>
      <c r="R68" s="29">
        <v>5</v>
      </c>
      <c r="S68" s="28">
        <v>148700</v>
      </c>
    </row>
    <row r="69" spans="1:19" x14ac:dyDescent="0.25">
      <c r="A69" s="1" t="s">
        <v>67</v>
      </c>
      <c r="B69" s="29">
        <v>5</v>
      </c>
      <c r="C69" s="28">
        <v>80700</v>
      </c>
      <c r="D69" s="29">
        <v>5</v>
      </c>
      <c r="E69" s="28">
        <v>80700</v>
      </c>
      <c r="F69" s="29">
        <v>5</v>
      </c>
      <c r="G69" s="28">
        <v>80700</v>
      </c>
      <c r="H69" s="29">
        <v>5</v>
      </c>
      <c r="I69" s="28">
        <v>80700</v>
      </c>
      <c r="J69" s="29">
        <v>5</v>
      </c>
      <c r="K69" s="28">
        <v>87700</v>
      </c>
      <c r="L69" s="29">
        <v>5</v>
      </c>
      <c r="M69" s="28">
        <v>87700</v>
      </c>
      <c r="N69" s="29">
        <v>5</v>
      </c>
      <c r="O69" s="28">
        <v>87700</v>
      </c>
      <c r="P69" s="29">
        <v>5</v>
      </c>
      <c r="Q69" s="28">
        <v>87700</v>
      </c>
      <c r="R69" s="29">
        <v>5</v>
      </c>
      <c r="S69" s="28">
        <v>87700</v>
      </c>
    </row>
    <row r="70" spans="1:19" x14ac:dyDescent="0.25">
      <c r="A70" s="6" t="s">
        <v>47</v>
      </c>
      <c r="B70" s="30">
        <f t="shared" ref="B70:S70" si="32">SUM(B61:B69)</f>
        <v>224064</v>
      </c>
      <c r="C70" s="30">
        <f t="shared" si="32"/>
        <v>1920934416.2599976</v>
      </c>
      <c r="D70" s="30">
        <f t="shared" si="32"/>
        <v>225205</v>
      </c>
      <c r="E70" s="30">
        <f t="shared" si="32"/>
        <v>2037315422.3199975</v>
      </c>
      <c r="F70" s="30">
        <f t="shared" si="32"/>
        <v>227084</v>
      </c>
      <c r="G70" s="30">
        <f t="shared" si="32"/>
        <v>2339781811.7399969</v>
      </c>
      <c r="H70" s="30">
        <f t="shared" si="32"/>
        <v>227923</v>
      </c>
      <c r="I70" s="30">
        <f t="shared" si="32"/>
        <v>2449958504.3099966</v>
      </c>
      <c r="J70" s="30">
        <f t="shared" si="32"/>
        <v>228979</v>
      </c>
      <c r="K70" s="30">
        <f t="shared" si="32"/>
        <v>2724703947.0699964</v>
      </c>
      <c r="L70" s="30">
        <f t="shared" si="32"/>
        <v>229758</v>
      </c>
      <c r="M70" s="30">
        <f t="shared" si="32"/>
        <v>2821233814.5299954</v>
      </c>
      <c r="N70" s="30">
        <f t="shared" si="32"/>
        <v>230100</v>
      </c>
      <c r="O70" s="30">
        <f t="shared" si="32"/>
        <v>2859496800.8899951</v>
      </c>
      <c r="P70" s="30">
        <f t="shared" si="32"/>
        <v>230483</v>
      </c>
      <c r="Q70" s="30">
        <f t="shared" si="32"/>
        <v>2893151479.8399949</v>
      </c>
      <c r="R70" s="30">
        <f t="shared" si="32"/>
        <v>230741</v>
      </c>
      <c r="S70" s="30">
        <f t="shared" si="32"/>
        <v>2915821438.3599939</v>
      </c>
    </row>
  </sheetData>
  <sortState xmlns:xlrd2="http://schemas.microsoft.com/office/spreadsheetml/2017/richdata2" ref="A62:C69">
    <sortCondition descending="1" ref="B61:B69"/>
  </sortState>
  <mergeCells count="34">
    <mergeCell ref="J59:K59"/>
    <mergeCell ref="L9:M9"/>
    <mergeCell ref="L32:M32"/>
    <mergeCell ref="L59:M59"/>
    <mergeCell ref="P9:Q9"/>
    <mergeCell ref="P32:Q32"/>
    <mergeCell ref="P59:Q59"/>
    <mergeCell ref="N9:O9"/>
    <mergeCell ref="N32:O32"/>
    <mergeCell ref="N59:O59"/>
    <mergeCell ref="A2:C2"/>
    <mergeCell ref="A8:C8"/>
    <mergeCell ref="A31:C31"/>
    <mergeCell ref="A58:C58"/>
    <mergeCell ref="A9:A10"/>
    <mergeCell ref="B9:C9"/>
    <mergeCell ref="A32:A33"/>
    <mergeCell ref="B32:C32"/>
    <mergeCell ref="R9:S9"/>
    <mergeCell ref="R32:S32"/>
    <mergeCell ref="R59:S59"/>
    <mergeCell ref="A59:A60"/>
    <mergeCell ref="B59:C59"/>
    <mergeCell ref="D9:E9"/>
    <mergeCell ref="D32:E32"/>
    <mergeCell ref="D59:E59"/>
    <mergeCell ref="F9:G9"/>
    <mergeCell ref="F32:G32"/>
    <mergeCell ref="F59:G59"/>
    <mergeCell ref="H9:I9"/>
    <mergeCell ref="H32:I32"/>
    <mergeCell ref="H59:I59"/>
    <mergeCell ref="J9:K9"/>
    <mergeCell ref="J32:K32"/>
  </mergeCells>
  <pageMargins left="1.1023622047244095" right="0.70866141732283472" top="0.39370078740157483" bottom="0.19685039370078741" header="0.31496062992125984" footer="0.31496062992125984"/>
  <pageSetup paperSize="9" orientation="portrait" horizontalDpi="0" verticalDpi="0" r:id="rId1"/>
  <headerFooter>
    <oddHeader>&amp;C&amp;"Calibri"&amp;10&amp;K000000[IN CONFIDENCE RELEASE EXTERNAL]&amp;1#_x000D_&amp;"Calibri"&amp;11&amp;K000000&amp;"Calibri,Regular"&amp;1&amp;K000000#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38E6-1A47-4643-B24D-B307283E3B70}">
  <dimension ref="A2:I70"/>
  <sheetViews>
    <sheetView showWhiteSpace="0" zoomScaleNormal="100" zoomScalePageLayoutView="80" workbookViewId="0">
      <selection activeCell="D11" sqref="D11"/>
    </sheetView>
  </sheetViews>
  <sheetFormatPr defaultRowHeight="15" x14ac:dyDescent="0.25"/>
  <cols>
    <col min="1" max="1" width="35.28515625" customWidth="1"/>
    <col min="2" max="2" width="20.7109375" customWidth="1"/>
    <col min="3" max="3" width="23.140625" customWidth="1"/>
    <col min="4" max="4" width="19.85546875" customWidth="1"/>
  </cols>
  <sheetData>
    <row r="2" spans="1:9" ht="19.5" x14ac:dyDescent="0.25">
      <c r="A2" s="72" t="s">
        <v>49</v>
      </c>
      <c r="B2" s="72"/>
      <c r="C2" s="72"/>
      <c r="D2" s="9"/>
      <c r="E2" s="9"/>
      <c r="F2" s="9"/>
      <c r="G2" s="9"/>
      <c r="H2" s="9"/>
      <c r="I2" s="9"/>
    </row>
    <row r="4" spans="1:9" s="43" customFormat="1" x14ac:dyDescent="0.25">
      <c r="A4" s="46" t="s">
        <v>57</v>
      </c>
    </row>
    <row r="5" spans="1:9" s="43" customFormat="1" x14ac:dyDescent="0.25">
      <c r="A5" s="45" t="s">
        <v>58</v>
      </c>
    </row>
    <row r="6" spans="1:9" x14ac:dyDescent="0.25">
      <c r="A6" s="45" t="s">
        <v>89</v>
      </c>
      <c r="C6" s="17"/>
    </row>
    <row r="7" spans="1:9" x14ac:dyDescent="0.25">
      <c r="A7" s="45" t="s">
        <v>90</v>
      </c>
    </row>
    <row r="8" spans="1:9" x14ac:dyDescent="0.25">
      <c r="A8" s="45" t="s">
        <v>91</v>
      </c>
    </row>
    <row r="9" spans="1:9" x14ac:dyDescent="0.25">
      <c r="A9" s="45" t="s">
        <v>88</v>
      </c>
    </row>
    <row r="11" spans="1:9" ht="15.75" x14ac:dyDescent="0.25">
      <c r="A11" s="73" t="s">
        <v>53</v>
      </c>
      <c r="B11" s="73"/>
      <c r="C11" s="73"/>
    </row>
    <row r="12" spans="1:9" x14ac:dyDescent="0.25">
      <c r="A12" s="5" t="s">
        <v>0</v>
      </c>
      <c r="B12" s="5" t="s">
        <v>51</v>
      </c>
      <c r="C12" s="5" t="s">
        <v>52</v>
      </c>
    </row>
    <row r="13" spans="1:9" x14ac:dyDescent="0.25">
      <c r="A13" s="11" t="s">
        <v>3</v>
      </c>
      <c r="B13" s="12">
        <v>13533</v>
      </c>
      <c r="C13" s="13">
        <v>40379536.800000012</v>
      </c>
    </row>
    <row r="14" spans="1:9" x14ac:dyDescent="0.25">
      <c r="A14" s="11" t="s">
        <v>4</v>
      </c>
      <c r="B14" s="12">
        <v>9653</v>
      </c>
      <c r="C14" s="13">
        <v>25723089.640000004</v>
      </c>
    </row>
    <row r="15" spans="1:9" x14ac:dyDescent="0.25">
      <c r="A15" s="11" t="s">
        <v>7</v>
      </c>
      <c r="B15" s="12">
        <v>1419</v>
      </c>
      <c r="C15" s="13">
        <v>4160119.7199999988</v>
      </c>
    </row>
    <row r="16" spans="1:9" x14ac:dyDescent="0.25">
      <c r="A16" s="11" t="s">
        <v>10</v>
      </c>
      <c r="B16" s="12">
        <v>1242</v>
      </c>
      <c r="C16" s="13">
        <v>3468471.5199999996</v>
      </c>
    </row>
    <row r="17" spans="1:3" x14ac:dyDescent="0.25">
      <c r="A17" s="11" t="s">
        <v>17</v>
      </c>
      <c r="B17" s="12">
        <v>1164</v>
      </c>
      <c r="C17" s="13">
        <v>3403684.4800000004</v>
      </c>
    </row>
    <row r="18" spans="1:3" x14ac:dyDescent="0.25">
      <c r="A18" s="11" t="s">
        <v>8</v>
      </c>
      <c r="B18" s="12">
        <v>802</v>
      </c>
      <c r="C18" s="13">
        <v>2656049.2800000003</v>
      </c>
    </row>
    <row r="19" spans="1:3" x14ac:dyDescent="0.25">
      <c r="A19" s="11" t="s">
        <v>16</v>
      </c>
      <c r="B19" s="12">
        <v>695</v>
      </c>
      <c r="C19" s="13">
        <v>2026572.6799999997</v>
      </c>
    </row>
    <row r="20" spans="1:3" x14ac:dyDescent="0.25">
      <c r="A20" s="11" t="s">
        <v>5</v>
      </c>
      <c r="B20" s="12">
        <v>654</v>
      </c>
      <c r="C20" s="13">
        <v>1766650.5999999996</v>
      </c>
    </row>
    <row r="21" spans="1:3" x14ac:dyDescent="0.25">
      <c r="A21" s="11" t="s">
        <v>15</v>
      </c>
      <c r="B21" s="12">
        <v>400</v>
      </c>
      <c r="C21" s="13">
        <v>1324086.32</v>
      </c>
    </row>
    <row r="22" spans="1:3" x14ac:dyDescent="0.25">
      <c r="A22" s="11" t="s">
        <v>2</v>
      </c>
      <c r="B22" s="12">
        <v>323</v>
      </c>
      <c r="C22" s="13">
        <v>1308014.48</v>
      </c>
    </row>
    <row r="23" spans="1:3" x14ac:dyDescent="0.25">
      <c r="A23" s="11" t="s">
        <v>12</v>
      </c>
      <c r="B23" s="12">
        <v>297</v>
      </c>
      <c r="C23" s="13">
        <v>870757.72</v>
      </c>
    </row>
    <row r="24" spans="1:3" x14ac:dyDescent="0.25">
      <c r="A24" s="11" t="s">
        <v>14</v>
      </c>
      <c r="B24" s="12">
        <v>291</v>
      </c>
      <c r="C24" s="13">
        <v>830504.76</v>
      </c>
    </row>
    <row r="25" spans="1:3" x14ac:dyDescent="0.25">
      <c r="A25" s="11" t="s">
        <v>11</v>
      </c>
      <c r="B25" s="12">
        <v>241</v>
      </c>
      <c r="C25" s="13">
        <v>737464.44</v>
      </c>
    </row>
    <row r="26" spans="1:3" x14ac:dyDescent="0.25">
      <c r="A26" s="11" t="s">
        <v>13</v>
      </c>
      <c r="B26" s="12">
        <v>197</v>
      </c>
      <c r="C26" s="13">
        <v>696873.92</v>
      </c>
    </row>
    <row r="27" spans="1:3" x14ac:dyDescent="0.25">
      <c r="A27" s="11" t="s">
        <v>30</v>
      </c>
      <c r="B27" s="12">
        <v>125</v>
      </c>
      <c r="C27" s="13">
        <v>366054.32</v>
      </c>
    </row>
    <row r="28" spans="1:3" x14ac:dyDescent="0.25">
      <c r="A28" s="11" t="s">
        <v>37</v>
      </c>
      <c r="B28" s="12">
        <v>108</v>
      </c>
      <c r="C28" s="13">
        <v>318013.36</v>
      </c>
    </row>
    <row r="29" spans="1:3" x14ac:dyDescent="0.25">
      <c r="A29" s="11" t="s">
        <v>9</v>
      </c>
      <c r="B29" s="12">
        <v>98</v>
      </c>
      <c r="C29" s="13">
        <v>248066.2</v>
      </c>
    </row>
    <row r="30" spans="1:3" x14ac:dyDescent="0.25">
      <c r="A30" s="11" t="s">
        <v>38</v>
      </c>
      <c r="B30" s="12">
        <v>33</v>
      </c>
      <c r="C30" s="13">
        <v>83000</v>
      </c>
    </row>
    <row r="31" spans="1:3" x14ac:dyDescent="0.25">
      <c r="A31" s="6" t="s">
        <v>47</v>
      </c>
      <c r="B31" s="7">
        <v>31275</v>
      </c>
      <c r="C31" s="8">
        <v>90367010.239999995</v>
      </c>
    </row>
    <row r="33" spans="1:3" ht="15.75" x14ac:dyDescent="0.25">
      <c r="A33" s="73" t="s">
        <v>54</v>
      </c>
      <c r="B33" s="73"/>
      <c r="C33" s="73"/>
    </row>
    <row r="34" spans="1:3" x14ac:dyDescent="0.25">
      <c r="A34" s="4" t="s">
        <v>48</v>
      </c>
      <c r="B34" s="4" t="s">
        <v>51</v>
      </c>
      <c r="C34" s="4" t="s">
        <v>52</v>
      </c>
    </row>
    <row r="35" spans="1:3" x14ac:dyDescent="0.25">
      <c r="A35" s="11" t="s">
        <v>6</v>
      </c>
      <c r="B35" s="12">
        <v>4564</v>
      </c>
      <c r="C35" s="13">
        <v>19614763.48</v>
      </c>
    </row>
    <row r="36" spans="1:3" x14ac:dyDescent="0.25">
      <c r="A36" s="11" t="s">
        <v>34</v>
      </c>
      <c r="B36" s="12">
        <v>2917</v>
      </c>
      <c r="C36" s="13">
        <v>9281755.4399999995</v>
      </c>
    </row>
    <row r="37" spans="1:3" x14ac:dyDescent="0.25">
      <c r="A37" s="11" t="s">
        <v>29</v>
      </c>
      <c r="B37" s="12">
        <v>3036</v>
      </c>
      <c r="C37" s="13">
        <v>7665619.6799999997</v>
      </c>
    </row>
    <row r="38" spans="1:3" x14ac:dyDescent="0.25">
      <c r="A38" s="11" t="s">
        <v>21</v>
      </c>
      <c r="B38" s="12">
        <v>2788</v>
      </c>
      <c r="C38" s="13">
        <v>7135080.6399999987</v>
      </c>
    </row>
    <row r="39" spans="1:3" x14ac:dyDescent="0.25">
      <c r="A39" s="11" t="s">
        <v>35</v>
      </c>
      <c r="B39" s="12">
        <v>3439</v>
      </c>
      <c r="C39" s="13">
        <v>6718125.0400000028</v>
      </c>
    </row>
    <row r="40" spans="1:3" x14ac:dyDescent="0.25">
      <c r="A40" s="11" t="s">
        <v>31</v>
      </c>
      <c r="B40" s="12">
        <v>2632</v>
      </c>
      <c r="C40" s="13">
        <v>6461027.8800000008</v>
      </c>
    </row>
    <row r="41" spans="1:3" x14ac:dyDescent="0.25">
      <c r="A41" s="11" t="s">
        <v>25</v>
      </c>
      <c r="B41" s="12">
        <v>2147</v>
      </c>
      <c r="C41" s="13">
        <v>5940306.7600000007</v>
      </c>
    </row>
    <row r="42" spans="1:3" x14ac:dyDescent="0.25">
      <c r="A42" s="11" t="s">
        <v>18</v>
      </c>
      <c r="B42" s="12">
        <v>1963</v>
      </c>
      <c r="C42" s="13">
        <v>5157990.68</v>
      </c>
    </row>
    <row r="43" spans="1:3" x14ac:dyDescent="0.25">
      <c r="A43" s="11" t="s">
        <v>27</v>
      </c>
      <c r="B43" s="12">
        <v>1284</v>
      </c>
      <c r="C43" s="13">
        <v>4452747</v>
      </c>
    </row>
    <row r="44" spans="1:3" x14ac:dyDescent="0.25">
      <c r="A44" s="11" t="s">
        <v>36</v>
      </c>
      <c r="B44" s="12">
        <v>1086</v>
      </c>
      <c r="C44" s="13">
        <v>3657137.3200000003</v>
      </c>
    </row>
    <row r="45" spans="1:3" x14ac:dyDescent="0.25">
      <c r="A45" s="11" t="s">
        <v>2</v>
      </c>
      <c r="B45" s="12">
        <v>1767</v>
      </c>
      <c r="C45" s="13">
        <v>3575564.1599999997</v>
      </c>
    </row>
    <row r="46" spans="1:3" x14ac:dyDescent="0.25">
      <c r="A46" s="11" t="s">
        <v>20</v>
      </c>
      <c r="B46" s="12">
        <v>975</v>
      </c>
      <c r="C46" s="13">
        <v>3046098.6</v>
      </c>
    </row>
    <row r="47" spans="1:3" x14ac:dyDescent="0.25">
      <c r="A47" s="11" t="s">
        <v>22</v>
      </c>
      <c r="B47" s="12">
        <v>787</v>
      </c>
      <c r="C47" s="13">
        <v>2421965.48</v>
      </c>
    </row>
    <row r="48" spans="1:3" x14ac:dyDescent="0.25">
      <c r="A48" s="11" t="s">
        <v>33</v>
      </c>
      <c r="B48" s="12">
        <v>709</v>
      </c>
      <c r="C48" s="13">
        <v>1876789.04</v>
      </c>
    </row>
    <row r="49" spans="1:3" x14ac:dyDescent="0.25">
      <c r="A49" s="11" t="s">
        <v>26</v>
      </c>
      <c r="B49" s="12">
        <v>508</v>
      </c>
      <c r="C49" s="13">
        <v>1340701.7600000002</v>
      </c>
    </row>
    <row r="50" spans="1:3" x14ac:dyDescent="0.25">
      <c r="A50" s="11" t="s">
        <v>19</v>
      </c>
      <c r="B50" s="12">
        <v>304</v>
      </c>
      <c r="C50" s="13">
        <v>893830.76</v>
      </c>
    </row>
    <row r="51" spans="1:3" x14ac:dyDescent="0.25">
      <c r="A51" s="11" t="s">
        <v>24</v>
      </c>
      <c r="B51" s="12">
        <v>238</v>
      </c>
      <c r="C51" s="13">
        <v>699149</v>
      </c>
    </row>
    <row r="52" spans="1:3" x14ac:dyDescent="0.25">
      <c r="A52" s="11" t="s">
        <v>32</v>
      </c>
      <c r="B52" s="12">
        <v>80</v>
      </c>
      <c r="C52" s="13">
        <v>254157.52000000002</v>
      </c>
    </row>
    <row r="53" spans="1:3" x14ac:dyDescent="0.25">
      <c r="A53" s="11" t="s">
        <v>23</v>
      </c>
      <c r="B53" s="12">
        <v>45</v>
      </c>
      <c r="C53" s="13">
        <v>156800</v>
      </c>
    </row>
    <row r="54" spans="1:3" x14ac:dyDescent="0.25">
      <c r="A54" s="11" t="s">
        <v>28</v>
      </c>
      <c r="B54" s="12">
        <v>6</v>
      </c>
      <c r="C54" s="13">
        <v>17400</v>
      </c>
    </row>
    <row r="55" spans="1:3" x14ac:dyDescent="0.25">
      <c r="A55" s="6" t="s">
        <v>47</v>
      </c>
      <c r="B55" s="7">
        <v>31275</v>
      </c>
      <c r="C55" s="8">
        <v>90367010.24000001</v>
      </c>
    </row>
    <row r="61" spans="1:3" ht="15.75" x14ac:dyDescent="0.25">
      <c r="A61" s="73" t="s">
        <v>55</v>
      </c>
      <c r="B61" s="73"/>
      <c r="C61" s="73"/>
    </row>
    <row r="62" spans="1:3" x14ac:dyDescent="0.25">
      <c r="A62" s="4" t="s">
        <v>46</v>
      </c>
      <c r="B62" s="4" t="s">
        <v>51</v>
      </c>
      <c r="C62" s="4" t="s">
        <v>52</v>
      </c>
    </row>
    <row r="63" spans="1:3" x14ac:dyDescent="0.25">
      <c r="A63" s="11" t="s">
        <v>1</v>
      </c>
      <c r="B63" s="12">
        <v>20065</v>
      </c>
      <c r="C63" s="13">
        <v>67757285.279999971</v>
      </c>
    </row>
    <row r="64" spans="1:3" x14ac:dyDescent="0.25">
      <c r="A64" s="11" t="s">
        <v>39</v>
      </c>
      <c r="B64" s="12">
        <v>10010</v>
      </c>
      <c r="C64" s="13">
        <v>18417357.640000004</v>
      </c>
    </row>
    <row r="65" spans="1:3" x14ac:dyDescent="0.25">
      <c r="A65" s="11" t="s">
        <v>41</v>
      </c>
      <c r="B65" s="12">
        <v>761</v>
      </c>
      <c r="C65" s="13">
        <v>2153431</v>
      </c>
    </row>
    <row r="66" spans="1:3" x14ac:dyDescent="0.25">
      <c r="A66" s="11" t="s">
        <v>43</v>
      </c>
      <c r="B66" s="12">
        <v>241</v>
      </c>
      <c r="C66" s="13">
        <v>1021862</v>
      </c>
    </row>
    <row r="67" spans="1:3" x14ac:dyDescent="0.25">
      <c r="A67" s="11" t="s">
        <v>42</v>
      </c>
      <c r="B67" s="12">
        <v>194</v>
      </c>
      <c r="C67" s="13">
        <v>967474.32000000007</v>
      </c>
    </row>
    <row r="68" spans="1:3" x14ac:dyDescent="0.25">
      <c r="A68" s="11" t="s">
        <v>68</v>
      </c>
      <c r="B68" s="12">
        <v>4</v>
      </c>
      <c r="C68" s="13">
        <v>49600</v>
      </c>
    </row>
    <row r="69" spans="1:3" x14ac:dyDescent="0.25">
      <c r="A69" s="6" t="s">
        <v>47</v>
      </c>
      <c r="B69" s="7">
        <f>SUM(B63:B68)</f>
        <v>31275</v>
      </c>
      <c r="C69" s="18">
        <f>SUM(C63:C68)</f>
        <v>90367010.239999965</v>
      </c>
    </row>
    <row r="70" spans="1:3" x14ac:dyDescent="0.25">
      <c r="A70" s="11" t="s">
        <v>69</v>
      </c>
    </row>
  </sheetData>
  <sortState xmlns:xlrd2="http://schemas.microsoft.com/office/spreadsheetml/2017/richdata2" ref="A63:C68">
    <sortCondition descending="1" ref="C63:C68"/>
  </sortState>
  <mergeCells count="4">
    <mergeCell ref="A2:C2"/>
    <mergeCell ref="A11:C11"/>
    <mergeCell ref="A33:C33"/>
    <mergeCell ref="A61:C61"/>
  </mergeCells>
  <pageMargins left="1.1023622047244095" right="0.70866141732283472" top="0.39370078740157483" bottom="0.19685039370078741" header="0.31496062992125984" footer="0.31496062992125984"/>
  <pageSetup paperSize="9" orientation="portrait" horizontalDpi="0" verticalDpi="0" r:id="rId1"/>
  <headerFooter>
    <oddHeader>&amp;C&amp;"Calibri,Regular"&amp;10&amp;K000000[IN CONFIDENCE RELEASE EXTERNAL]&amp;1#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E2C0-FAD7-40A9-99BA-2AC3C28E6C00}">
  <dimension ref="A2:I68"/>
  <sheetViews>
    <sheetView showWhiteSpace="0" zoomScaleNormal="100" zoomScalePageLayoutView="80" workbookViewId="0">
      <selection activeCell="D24" sqref="D24"/>
    </sheetView>
  </sheetViews>
  <sheetFormatPr defaultRowHeight="15" x14ac:dyDescent="0.25"/>
  <cols>
    <col min="1" max="1" width="35.28515625" customWidth="1"/>
    <col min="2" max="2" width="20.7109375" customWidth="1"/>
    <col min="3" max="3" width="23.140625" customWidth="1"/>
    <col min="4" max="4" width="19.85546875" customWidth="1"/>
  </cols>
  <sheetData>
    <row r="2" spans="1:9" ht="19.5" x14ac:dyDescent="0.25">
      <c r="A2" s="72" t="s">
        <v>49</v>
      </c>
      <c r="B2" s="72"/>
      <c r="C2" s="72"/>
      <c r="D2" s="9"/>
      <c r="E2" s="9"/>
      <c r="F2" s="9"/>
      <c r="G2" s="9"/>
      <c r="H2" s="9"/>
      <c r="I2" s="9"/>
    </row>
    <row r="3" spans="1:9" s="47" customFormat="1" ht="19.5" x14ac:dyDescent="0.25">
      <c r="A3" s="51"/>
      <c r="B3" s="51"/>
      <c r="C3" s="51"/>
      <c r="D3" s="48"/>
      <c r="E3" s="48"/>
      <c r="F3" s="48"/>
      <c r="G3" s="48"/>
      <c r="H3" s="48"/>
      <c r="I3" s="48"/>
    </row>
    <row r="4" spans="1:9" x14ac:dyDescent="0.25">
      <c r="A4" s="49" t="s">
        <v>59</v>
      </c>
    </row>
    <row r="5" spans="1:9" x14ac:dyDescent="0.25">
      <c r="A5" s="47" t="s">
        <v>60</v>
      </c>
      <c r="C5" s="17"/>
    </row>
    <row r="6" spans="1:9" x14ac:dyDescent="0.25">
      <c r="A6" s="47" t="s">
        <v>92</v>
      </c>
    </row>
    <row r="7" spans="1:9" x14ac:dyDescent="0.25">
      <c r="A7" s="47" t="s">
        <v>93</v>
      </c>
    </row>
    <row r="8" spans="1:9" x14ac:dyDescent="0.25">
      <c r="A8" s="47" t="s">
        <v>94</v>
      </c>
    </row>
    <row r="9" spans="1:9" x14ac:dyDescent="0.25">
      <c r="A9" s="47" t="s">
        <v>88</v>
      </c>
    </row>
    <row r="10" spans="1:9" s="47" customFormat="1" x14ac:dyDescent="0.25"/>
    <row r="11" spans="1:9" ht="15.75" x14ac:dyDescent="0.25">
      <c r="A11" s="73" t="s">
        <v>53</v>
      </c>
      <c r="B11" s="73"/>
      <c r="C11" s="73"/>
    </row>
    <row r="12" spans="1:9" x14ac:dyDescent="0.25">
      <c r="A12" s="5" t="s">
        <v>0</v>
      </c>
      <c r="B12" s="5" t="s">
        <v>51</v>
      </c>
      <c r="C12" s="5" t="s">
        <v>52</v>
      </c>
    </row>
    <row r="13" spans="1:9" x14ac:dyDescent="0.25">
      <c r="A13" s="11" t="s">
        <v>17</v>
      </c>
      <c r="B13" s="12">
        <v>1798</v>
      </c>
      <c r="C13" s="13">
        <v>5295415.5199999986</v>
      </c>
    </row>
    <row r="14" spans="1:9" x14ac:dyDescent="0.25">
      <c r="A14" s="11" t="s">
        <v>3</v>
      </c>
      <c r="B14" s="12">
        <v>124</v>
      </c>
      <c r="C14" s="13">
        <v>439337.75999999995</v>
      </c>
    </row>
    <row r="15" spans="1:9" x14ac:dyDescent="0.25">
      <c r="A15" s="11" t="s">
        <v>7</v>
      </c>
      <c r="B15" s="12">
        <v>82</v>
      </c>
      <c r="C15" s="13">
        <v>277253.36000000004</v>
      </c>
    </row>
    <row r="16" spans="1:9" x14ac:dyDescent="0.25">
      <c r="A16" s="11" t="s">
        <v>4</v>
      </c>
      <c r="B16" s="12">
        <v>61</v>
      </c>
      <c r="C16" s="13">
        <v>139624</v>
      </c>
    </row>
    <row r="17" spans="1:3" x14ac:dyDescent="0.25">
      <c r="A17" s="11" t="s">
        <v>14</v>
      </c>
      <c r="B17" s="12">
        <v>53</v>
      </c>
      <c r="C17" s="13">
        <v>127787.95999999999</v>
      </c>
    </row>
    <row r="18" spans="1:3" x14ac:dyDescent="0.25">
      <c r="A18" s="11" t="s">
        <v>8</v>
      </c>
      <c r="B18" s="12">
        <v>38</v>
      </c>
      <c r="C18" s="13">
        <v>98567.760000000009</v>
      </c>
    </row>
    <row r="19" spans="1:3" x14ac:dyDescent="0.25">
      <c r="A19" s="11" t="s">
        <v>16</v>
      </c>
      <c r="B19" s="12">
        <v>26</v>
      </c>
      <c r="C19" s="13">
        <v>88020</v>
      </c>
    </row>
    <row r="20" spans="1:3" x14ac:dyDescent="0.25">
      <c r="A20" s="11" t="s">
        <v>2</v>
      </c>
      <c r="B20" s="12">
        <v>17</v>
      </c>
      <c r="C20" s="13">
        <v>81500</v>
      </c>
    </row>
    <row r="21" spans="1:3" x14ac:dyDescent="0.25">
      <c r="A21" s="11" t="s">
        <v>10</v>
      </c>
      <c r="B21" s="12">
        <v>24</v>
      </c>
      <c r="C21" s="13">
        <v>70456.36</v>
      </c>
    </row>
    <row r="22" spans="1:3" x14ac:dyDescent="0.25">
      <c r="A22" s="11" t="s">
        <v>11</v>
      </c>
      <c r="B22" s="12">
        <v>19</v>
      </c>
      <c r="C22" s="13">
        <v>58500</v>
      </c>
    </row>
    <row r="23" spans="1:3" x14ac:dyDescent="0.25">
      <c r="A23" s="11" t="s">
        <v>15</v>
      </c>
      <c r="B23" s="12">
        <v>17</v>
      </c>
      <c r="C23" s="13">
        <v>47828.76</v>
      </c>
    </row>
    <row r="24" spans="1:3" x14ac:dyDescent="0.25">
      <c r="A24" s="11" t="s">
        <v>12</v>
      </c>
      <c r="B24" s="12">
        <v>15</v>
      </c>
      <c r="C24" s="13">
        <v>47300</v>
      </c>
    </row>
    <row r="25" spans="1:3" x14ac:dyDescent="0.25">
      <c r="A25" s="11" t="s">
        <v>9</v>
      </c>
      <c r="B25" s="12">
        <v>13</v>
      </c>
      <c r="C25" s="13">
        <v>42116.84</v>
      </c>
    </row>
    <row r="26" spans="1:3" x14ac:dyDescent="0.25">
      <c r="A26" s="11" t="s">
        <v>37</v>
      </c>
      <c r="B26" s="12">
        <v>11</v>
      </c>
      <c r="C26" s="13">
        <v>31700</v>
      </c>
    </row>
    <row r="27" spans="1:3" x14ac:dyDescent="0.25">
      <c r="A27" s="11" t="s">
        <v>5</v>
      </c>
      <c r="B27" s="12">
        <v>10</v>
      </c>
      <c r="C27" s="13">
        <v>23116</v>
      </c>
    </row>
    <row r="28" spans="1:3" x14ac:dyDescent="0.25">
      <c r="A28" s="11" t="s">
        <v>13</v>
      </c>
      <c r="B28" s="12">
        <v>10</v>
      </c>
      <c r="C28" s="13">
        <v>20599.2</v>
      </c>
    </row>
    <row r="29" spans="1:3" x14ac:dyDescent="0.25">
      <c r="A29" s="11" t="s">
        <v>30</v>
      </c>
      <c r="B29" s="12">
        <v>6</v>
      </c>
      <c r="C29" s="13">
        <v>13360</v>
      </c>
    </row>
    <row r="30" spans="1:3" x14ac:dyDescent="0.25">
      <c r="A30" s="11" t="s">
        <v>67</v>
      </c>
      <c r="B30" s="12">
        <v>2</v>
      </c>
      <c r="C30" s="13">
        <v>6600</v>
      </c>
    </row>
    <row r="31" spans="1:3" x14ac:dyDescent="0.25">
      <c r="A31" s="6" t="s">
        <v>47</v>
      </c>
      <c r="B31" s="7">
        <v>2326</v>
      </c>
      <c r="C31" s="8">
        <v>6909083.5199999986</v>
      </c>
    </row>
    <row r="33" spans="1:3" ht="15.75" x14ac:dyDescent="0.25">
      <c r="A33" s="73" t="s">
        <v>54</v>
      </c>
      <c r="B33" s="73"/>
      <c r="C33" s="73"/>
    </row>
    <row r="34" spans="1:3" x14ac:dyDescent="0.25">
      <c r="A34" s="4" t="s">
        <v>48</v>
      </c>
      <c r="B34" s="4" t="s">
        <v>51</v>
      </c>
      <c r="C34" s="4" t="s">
        <v>52</v>
      </c>
    </row>
    <row r="35" spans="1:3" x14ac:dyDescent="0.25">
      <c r="A35" s="11" t="s">
        <v>6</v>
      </c>
      <c r="B35" s="12">
        <v>494</v>
      </c>
      <c r="C35" s="13">
        <v>2511660.52</v>
      </c>
    </row>
    <row r="36" spans="1:3" x14ac:dyDescent="0.25">
      <c r="A36" s="11" t="s">
        <v>35</v>
      </c>
      <c r="B36" s="12">
        <v>599</v>
      </c>
      <c r="C36" s="13">
        <v>1142889.1199999999</v>
      </c>
    </row>
    <row r="37" spans="1:3" x14ac:dyDescent="0.25">
      <c r="A37" s="11" t="s">
        <v>34</v>
      </c>
      <c r="B37" s="12">
        <v>202</v>
      </c>
      <c r="C37" s="13">
        <v>545391.88</v>
      </c>
    </row>
    <row r="38" spans="1:3" x14ac:dyDescent="0.25">
      <c r="A38" s="11" t="s">
        <v>29</v>
      </c>
      <c r="B38" s="12">
        <v>147</v>
      </c>
      <c r="C38" s="13">
        <v>356277.39999999997</v>
      </c>
    </row>
    <row r="39" spans="1:3" x14ac:dyDescent="0.25">
      <c r="A39" s="11" t="s">
        <v>31</v>
      </c>
      <c r="B39" s="12">
        <v>137</v>
      </c>
      <c r="C39" s="13">
        <v>352497.32</v>
      </c>
    </row>
    <row r="40" spans="1:3" x14ac:dyDescent="0.25">
      <c r="A40" s="11" t="s">
        <v>18</v>
      </c>
      <c r="B40" s="12">
        <v>124</v>
      </c>
      <c r="C40" s="13">
        <v>345471.07999999996</v>
      </c>
    </row>
    <row r="41" spans="1:3" x14ac:dyDescent="0.25">
      <c r="A41" s="11" t="s">
        <v>2</v>
      </c>
      <c r="B41" s="12">
        <v>122</v>
      </c>
      <c r="C41" s="13">
        <v>251728.95999999996</v>
      </c>
    </row>
    <row r="42" spans="1:3" x14ac:dyDescent="0.25">
      <c r="A42" s="11" t="s">
        <v>20</v>
      </c>
      <c r="B42" s="12">
        <v>94</v>
      </c>
      <c r="C42" s="13">
        <v>244423.52</v>
      </c>
    </row>
    <row r="43" spans="1:3" x14ac:dyDescent="0.25">
      <c r="A43" s="11" t="s">
        <v>27</v>
      </c>
      <c r="B43" s="12">
        <v>68</v>
      </c>
      <c r="C43" s="13">
        <v>234121.91999999998</v>
      </c>
    </row>
    <row r="44" spans="1:3" x14ac:dyDescent="0.25">
      <c r="A44" s="11" t="s">
        <v>21</v>
      </c>
      <c r="B44" s="12">
        <v>89</v>
      </c>
      <c r="C44" s="13">
        <v>216700</v>
      </c>
    </row>
    <row r="45" spans="1:3" x14ac:dyDescent="0.25">
      <c r="A45" s="11" t="s">
        <v>36</v>
      </c>
      <c r="B45" s="12">
        <v>57</v>
      </c>
      <c r="C45" s="13">
        <v>193732.64</v>
      </c>
    </row>
    <row r="46" spans="1:3" x14ac:dyDescent="0.25">
      <c r="A46" s="11" t="s">
        <v>25</v>
      </c>
      <c r="B46" s="12">
        <v>64</v>
      </c>
      <c r="C46" s="13">
        <v>138152.20000000001</v>
      </c>
    </row>
    <row r="47" spans="1:3" x14ac:dyDescent="0.25">
      <c r="A47" s="11" t="s">
        <v>26</v>
      </c>
      <c r="B47" s="12">
        <v>36</v>
      </c>
      <c r="C47" s="13">
        <v>94692</v>
      </c>
    </row>
    <row r="48" spans="1:3" x14ac:dyDescent="0.25">
      <c r="A48" s="11" t="s">
        <v>33</v>
      </c>
      <c r="B48" s="12">
        <v>26</v>
      </c>
      <c r="C48" s="13">
        <v>83936.2</v>
      </c>
    </row>
    <row r="49" spans="1:3" x14ac:dyDescent="0.25">
      <c r="A49" s="11" t="s">
        <v>22</v>
      </c>
      <c r="B49" s="12">
        <v>24</v>
      </c>
      <c r="C49" s="13">
        <v>69472.399999999994</v>
      </c>
    </row>
    <row r="50" spans="1:3" x14ac:dyDescent="0.25">
      <c r="A50" s="11" t="s">
        <v>19</v>
      </c>
      <c r="B50" s="12">
        <v>19</v>
      </c>
      <c r="C50" s="13">
        <v>51312</v>
      </c>
    </row>
    <row r="51" spans="1:3" x14ac:dyDescent="0.25">
      <c r="A51" s="11" t="s">
        <v>24</v>
      </c>
      <c r="B51" s="12">
        <v>16</v>
      </c>
      <c r="C51" s="13">
        <v>50814.36</v>
      </c>
    </row>
    <row r="52" spans="1:3" x14ac:dyDescent="0.25">
      <c r="A52" s="11" t="s">
        <v>68</v>
      </c>
      <c r="B52" s="12">
        <v>8</v>
      </c>
      <c r="C52" s="13">
        <v>25810</v>
      </c>
    </row>
    <row r="53" spans="1:3" x14ac:dyDescent="0.25">
      <c r="A53" s="6" t="s">
        <v>47</v>
      </c>
      <c r="B53" s="7">
        <v>2326</v>
      </c>
      <c r="C53" s="8">
        <f>SUM(C35:C52)</f>
        <v>6909083.5200000005</v>
      </c>
    </row>
    <row r="54" spans="1:3" x14ac:dyDescent="0.25">
      <c r="A54" s="11" t="s">
        <v>70</v>
      </c>
    </row>
    <row r="55" spans="1:3" x14ac:dyDescent="0.25">
      <c r="A55" s="11"/>
    </row>
    <row r="56" spans="1:3" x14ac:dyDescent="0.25">
      <c r="A56" s="11"/>
    </row>
    <row r="57" spans="1:3" x14ac:dyDescent="0.25">
      <c r="A57" s="11"/>
    </row>
    <row r="58" spans="1:3" x14ac:dyDescent="0.25">
      <c r="A58" s="11"/>
    </row>
    <row r="59" spans="1:3" x14ac:dyDescent="0.25">
      <c r="A59" s="11"/>
    </row>
    <row r="61" spans="1:3" ht="15.75" x14ac:dyDescent="0.25">
      <c r="A61" s="73" t="s">
        <v>55</v>
      </c>
      <c r="B61" s="73"/>
      <c r="C61" s="73"/>
    </row>
    <row r="62" spans="1:3" x14ac:dyDescent="0.25">
      <c r="A62" s="4" t="s">
        <v>46</v>
      </c>
      <c r="B62" s="4" t="s">
        <v>51</v>
      </c>
      <c r="C62" s="4" t="s">
        <v>52</v>
      </c>
    </row>
    <row r="63" spans="1:3" x14ac:dyDescent="0.25">
      <c r="A63" s="11" t="s">
        <v>1</v>
      </c>
      <c r="B63" s="12">
        <v>1267</v>
      </c>
      <c r="C63" s="13">
        <v>4896081.76</v>
      </c>
    </row>
    <row r="64" spans="1:3" x14ac:dyDescent="0.25">
      <c r="A64" s="11" t="s">
        <v>39</v>
      </c>
      <c r="B64" s="12">
        <v>990</v>
      </c>
      <c r="C64" s="13">
        <v>1815686.52</v>
      </c>
    </row>
    <row r="65" spans="1:3" x14ac:dyDescent="0.25">
      <c r="A65" s="11" t="s">
        <v>41</v>
      </c>
      <c r="B65" s="12">
        <v>47</v>
      </c>
      <c r="C65" s="13">
        <v>116315.24</v>
      </c>
    </row>
    <row r="66" spans="1:3" x14ac:dyDescent="0.25">
      <c r="A66" s="11" t="s">
        <v>42</v>
      </c>
      <c r="B66" s="12">
        <v>12</v>
      </c>
      <c r="C66" s="13">
        <v>57600</v>
      </c>
    </row>
    <row r="67" spans="1:3" x14ac:dyDescent="0.25">
      <c r="A67" s="11" t="s">
        <v>43</v>
      </c>
      <c r="B67" s="12">
        <v>10</v>
      </c>
      <c r="C67" s="13">
        <v>23400</v>
      </c>
    </row>
    <row r="68" spans="1:3" x14ac:dyDescent="0.25">
      <c r="A68" s="6" t="s">
        <v>47</v>
      </c>
      <c r="B68" s="7">
        <v>2326</v>
      </c>
      <c r="C68" s="8">
        <v>6909083.5199999996</v>
      </c>
    </row>
  </sheetData>
  <sortState xmlns:xlrd2="http://schemas.microsoft.com/office/spreadsheetml/2017/richdata2" ref="A63:C67">
    <sortCondition descending="1" ref="C63:C67"/>
  </sortState>
  <mergeCells count="4">
    <mergeCell ref="A2:C2"/>
    <mergeCell ref="A11:C11"/>
    <mergeCell ref="A33:C33"/>
    <mergeCell ref="A61:C61"/>
  </mergeCells>
  <pageMargins left="1.1023622047244095" right="0.70866141732283472" top="0.39370078740157483" bottom="0.19685039370078741" header="0.31496062992125984" footer="0.31496062992125984"/>
  <pageSetup paperSize="9" orientation="portrait" horizontalDpi="0" verticalDpi="0" r:id="rId1"/>
  <headerFooter>
    <oddHeader>&amp;C&amp;"Calibri"&amp;10&amp;K000000[IN CONFIDENCE RELEASE EXTERNAL]&amp;1#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6555-12E5-48AC-9393-A7C3E7BF4123}">
  <dimension ref="A2:U72"/>
  <sheetViews>
    <sheetView showWhiteSpace="0" topLeftCell="I49" zoomScaleNormal="100" zoomScalePageLayoutView="80" workbookViewId="0">
      <selection activeCell="T71" sqref="T71"/>
    </sheetView>
  </sheetViews>
  <sheetFormatPr defaultRowHeight="15" x14ac:dyDescent="0.25"/>
  <cols>
    <col min="1" max="1" width="39.85546875" bestFit="1" customWidth="1"/>
    <col min="2" max="2" width="19.28515625" bestFit="1" customWidth="1"/>
    <col min="3" max="17" width="20.85546875" customWidth="1"/>
    <col min="18" max="19" width="20.85546875" style="66" customWidth="1"/>
  </cols>
  <sheetData>
    <row r="2" spans="1:21" ht="19.5" x14ac:dyDescent="0.25">
      <c r="A2" s="72" t="s">
        <v>49</v>
      </c>
      <c r="B2" s="72"/>
      <c r="C2" s="7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5"/>
      <c r="S2" s="55"/>
      <c r="T2" s="9"/>
      <c r="U2" s="9"/>
    </row>
    <row r="3" spans="1:21" s="47" customFormat="1" ht="19.5" x14ac:dyDescent="0.25">
      <c r="A3" s="51"/>
      <c r="B3" s="51"/>
      <c r="C3" s="51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5"/>
      <c r="S3" s="55"/>
      <c r="T3" s="48"/>
      <c r="U3" s="48"/>
    </row>
    <row r="4" spans="1:21" s="47" customFormat="1" ht="19.5" x14ac:dyDescent="0.25">
      <c r="A4" s="54" t="s">
        <v>61</v>
      </c>
      <c r="B4" s="51"/>
      <c r="C4" s="51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5"/>
      <c r="S4" s="55"/>
      <c r="T4" s="48"/>
      <c r="U4" s="48"/>
    </row>
    <row r="5" spans="1:21" x14ac:dyDescent="0.25">
      <c r="A5" s="52" t="s">
        <v>62</v>
      </c>
    </row>
    <row r="6" spans="1:21" x14ac:dyDescent="0.25">
      <c r="A6" s="52" t="s">
        <v>95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21" x14ac:dyDescent="0.25">
      <c r="A7" s="52" t="s">
        <v>96</v>
      </c>
    </row>
    <row r="8" spans="1:21" x14ac:dyDescent="0.25">
      <c r="A8" s="52" t="s">
        <v>97</v>
      </c>
    </row>
    <row r="9" spans="1:21" x14ac:dyDescent="0.25">
      <c r="A9" s="52" t="s">
        <v>88</v>
      </c>
    </row>
    <row r="11" spans="1:21" ht="15.75" x14ac:dyDescent="0.25">
      <c r="A11" s="82" t="s">
        <v>53</v>
      </c>
      <c r="B11" s="82"/>
      <c r="C11" s="8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21" x14ac:dyDescent="0.25">
      <c r="A12" s="83" t="s">
        <v>0</v>
      </c>
      <c r="B12" s="75" t="s">
        <v>71</v>
      </c>
      <c r="C12" s="76"/>
      <c r="D12" s="75" t="s">
        <v>72</v>
      </c>
      <c r="E12" s="76"/>
      <c r="F12" s="74" t="s">
        <v>74</v>
      </c>
      <c r="G12" s="78"/>
      <c r="H12" s="77" t="s">
        <v>75</v>
      </c>
      <c r="I12" s="74"/>
      <c r="J12" s="74" t="s">
        <v>76</v>
      </c>
      <c r="K12" s="74"/>
      <c r="L12" s="74" t="s">
        <v>77</v>
      </c>
      <c r="M12" s="74"/>
      <c r="N12" s="74" t="s">
        <v>78</v>
      </c>
      <c r="O12" s="74"/>
      <c r="P12" s="74" t="s">
        <v>79</v>
      </c>
      <c r="Q12" s="74"/>
      <c r="R12" s="74" t="s">
        <v>110</v>
      </c>
      <c r="S12" s="74"/>
    </row>
    <row r="13" spans="1:21" x14ac:dyDescent="0.25">
      <c r="A13" s="84"/>
      <c r="B13" s="23" t="s">
        <v>51</v>
      </c>
      <c r="C13" s="25" t="s">
        <v>52</v>
      </c>
      <c r="D13" s="23" t="s">
        <v>51</v>
      </c>
      <c r="E13" s="25" t="s">
        <v>52</v>
      </c>
      <c r="F13" s="35" t="s">
        <v>51</v>
      </c>
      <c r="G13" s="35" t="s">
        <v>52</v>
      </c>
      <c r="H13" s="35" t="s">
        <v>51</v>
      </c>
      <c r="I13" s="35" t="s">
        <v>52</v>
      </c>
      <c r="J13" s="35" t="s">
        <v>51</v>
      </c>
      <c r="K13" s="35" t="s">
        <v>52</v>
      </c>
      <c r="L13" s="35" t="s">
        <v>51</v>
      </c>
      <c r="M13" s="35" t="s">
        <v>52</v>
      </c>
      <c r="N13" s="35" t="s">
        <v>51</v>
      </c>
      <c r="O13" s="35" t="s">
        <v>52</v>
      </c>
      <c r="P13" s="35" t="s">
        <v>51</v>
      </c>
      <c r="Q13" s="35" t="s">
        <v>52</v>
      </c>
      <c r="R13" s="71" t="s">
        <v>51</v>
      </c>
      <c r="S13" s="71" t="s">
        <v>52</v>
      </c>
    </row>
    <row r="14" spans="1:21" x14ac:dyDescent="0.25">
      <c r="A14" s="22" t="s">
        <v>3</v>
      </c>
      <c r="B14" s="12">
        <v>52915</v>
      </c>
      <c r="C14" s="26">
        <v>159154445.09999999</v>
      </c>
      <c r="D14" s="36">
        <v>53257</v>
      </c>
      <c r="E14" s="34">
        <v>159933227.41999999</v>
      </c>
      <c r="F14" s="36">
        <v>53802</v>
      </c>
      <c r="G14" s="34">
        <v>161289877.74000007</v>
      </c>
      <c r="H14" s="36">
        <v>53919</v>
      </c>
      <c r="I14" s="34">
        <v>161663746.39000008</v>
      </c>
      <c r="J14" s="36">
        <v>53965</v>
      </c>
      <c r="K14" s="34">
        <v>161729171.55000007</v>
      </c>
      <c r="L14" s="36">
        <v>53999</v>
      </c>
      <c r="M14" s="34">
        <v>161811718.59000003</v>
      </c>
      <c r="N14" s="36">
        <v>53986</v>
      </c>
      <c r="O14" s="34">
        <v>161786589.47000003</v>
      </c>
      <c r="P14" s="36">
        <v>53973</v>
      </c>
      <c r="Q14" s="34">
        <v>161753273.27000001</v>
      </c>
      <c r="R14" s="29">
        <v>53967</v>
      </c>
      <c r="S14" s="28">
        <v>161746024.35000002</v>
      </c>
    </row>
    <row r="15" spans="1:21" x14ac:dyDescent="0.25">
      <c r="A15" s="11" t="s">
        <v>4</v>
      </c>
      <c r="B15" s="12">
        <v>39412</v>
      </c>
      <c r="C15" s="27">
        <v>105389597.67999999</v>
      </c>
      <c r="D15" s="31">
        <v>39665</v>
      </c>
      <c r="E15" s="27">
        <v>105918560.48</v>
      </c>
      <c r="F15" s="31">
        <v>40007</v>
      </c>
      <c r="G15" s="27">
        <v>106690430.16</v>
      </c>
      <c r="H15" s="31">
        <v>40086</v>
      </c>
      <c r="I15" s="27">
        <v>106826001.67999999</v>
      </c>
      <c r="J15" s="31">
        <v>40145</v>
      </c>
      <c r="K15" s="27">
        <v>106967012.63999999</v>
      </c>
      <c r="L15" s="31">
        <v>40159</v>
      </c>
      <c r="M15" s="27">
        <v>107006469.88</v>
      </c>
      <c r="N15" s="31">
        <v>40169</v>
      </c>
      <c r="O15" s="27">
        <v>107021525.16</v>
      </c>
      <c r="P15" s="31">
        <v>40170</v>
      </c>
      <c r="Q15" s="27">
        <v>107028254.75999999</v>
      </c>
      <c r="R15" s="29">
        <v>40184</v>
      </c>
      <c r="S15" s="28">
        <v>107065665.96000001</v>
      </c>
    </row>
    <row r="16" spans="1:21" x14ac:dyDescent="0.25">
      <c r="A16" s="11" t="s">
        <v>10</v>
      </c>
      <c r="B16" s="12">
        <v>15331</v>
      </c>
      <c r="C16" s="27">
        <v>46861042.799999997</v>
      </c>
      <c r="D16" s="31">
        <v>15413</v>
      </c>
      <c r="E16" s="27">
        <v>47066137.32</v>
      </c>
      <c r="F16" s="31">
        <v>15551</v>
      </c>
      <c r="G16" s="27">
        <v>47372469.040000021</v>
      </c>
      <c r="H16" s="31">
        <v>15580</v>
      </c>
      <c r="I16" s="27">
        <v>47435435.040000021</v>
      </c>
      <c r="J16" s="31">
        <v>15592</v>
      </c>
      <c r="K16" s="27">
        <v>47460328.520000026</v>
      </c>
      <c r="L16" s="31">
        <v>15597</v>
      </c>
      <c r="M16" s="27">
        <v>47469156.680000022</v>
      </c>
      <c r="N16" s="31">
        <v>15597</v>
      </c>
      <c r="O16" s="27">
        <v>47470756.680000022</v>
      </c>
      <c r="P16" s="31">
        <v>15605</v>
      </c>
      <c r="Q16" s="27">
        <v>47506983.160000019</v>
      </c>
      <c r="R16" s="29">
        <v>15606</v>
      </c>
      <c r="S16" s="28">
        <v>47512410.720000021</v>
      </c>
    </row>
    <row r="17" spans="1:19" x14ac:dyDescent="0.25">
      <c r="A17" s="11" t="s">
        <v>7</v>
      </c>
      <c r="B17" s="12">
        <v>21789</v>
      </c>
      <c r="C17" s="27">
        <v>68008253.480000049</v>
      </c>
      <c r="D17" s="31">
        <v>21845</v>
      </c>
      <c r="E17" s="27">
        <v>68128218.360000059</v>
      </c>
      <c r="F17" s="31">
        <v>21943</v>
      </c>
      <c r="G17" s="27">
        <v>68366273.000000015</v>
      </c>
      <c r="H17" s="31">
        <v>21957</v>
      </c>
      <c r="I17" s="27">
        <v>68388306.359999999</v>
      </c>
      <c r="J17" s="31">
        <v>21972</v>
      </c>
      <c r="K17" s="27">
        <v>68422221.600000009</v>
      </c>
      <c r="L17" s="31">
        <v>21987</v>
      </c>
      <c r="M17" s="27">
        <v>68626001.600000009</v>
      </c>
      <c r="N17" s="31">
        <v>21986</v>
      </c>
      <c r="O17" s="27">
        <v>68622901.600000009</v>
      </c>
      <c r="P17" s="31">
        <v>21989</v>
      </c>
      <c r="Q17" s="27">
        <v>68626777.600000009</v>
      </c>
      <c r="R17" s="29">
        <v>21991</v>
      </c>
      <c r="S17" s="28">
        <v>68625377.600000009</v>
      </c>
    </row>
    <row r="18" spans="1:19" x14ac:dyDescent="0.25">
      <c r="A18" s="11" t="s">
        <v>17</v>
      </c>
      <c r="B18" s="12">
        <v>17419</v>
      </c>
      <c r="C18" s="27">
        <v>52399084.160000049</v>
      </c>
      <c r="D18" s="31">
        <v>17461</v>
      </c>
      <c r="E18" s="27">
        <v>52488321.000000052</v>
      </c>
      <c r="F18" s="31">
        <v>17556</v>
      </c>
      <c r="G18" s="27">
        <v>52707450.880000047</v>
      </c>
      <c r="H18" s="31">
        <v>17565</v>
      </c>
      <c r="I18" s="27">
        <v>52727189.360000029</v>
      </c>
      <c r="J18" s="31">
        <v>17567</v>
      </c>
      <c r="K18" s="27">
        <v>52736025.360000022</v>
      </c>
      <c r="L18" s="31">
        <v>17571</v>
      </c>
      <c r="M18" s="27">
        <v>52741117.360000022</v>
      </c>
      <c r="N18" s="31">
        <v>17570</v>
      </c>
      <c r="O18" s="27">
        <v>52736551.920000017</v>
      </c>
      <c r="P18" s="31">
        <v>17571</v>
      </c>
      <c r="Q18" s="27">
        <v>52738051.920000017</v>
      </c>
      <c r="R18" s="29">
        <v>17576</v>
      </c>
      <c r="S18" s="28">
        <v>52748051.920000017</v>
      </c>
    </row>
    <row r="19" spans="1:19" x14ac:dyDescent="0.25">
      <c r="A19" s="11" t="s">
        <v>16</v>
      </c>
      <c r="B19" s="12">
        <v>11605</v>
      </c>
      <c r="C19" s="27">
        <v>33595727.560000002</v>
      </c>
      <c r="D19" s="31">
        <v>11634</v>
      </c>
      <c r="E19" s="27">
        <v>33663891.519999996</v>
      </c>
      <c r="F19" s="31">
        <v>11711</v>
      </c>
      <c r="G19" s="27">
        <v>33854409.800000012</v>
      </c>
      <c r="H19" s="31">
        <v>11726</v>
      </c>
      <c r="I19" s="27">
        <v>33889889.800000012</v>
      </c>
      <c r="J19" s="31">
        <v>11736</v>
      </c>
      <c r="K19" s="27">
        <v>33905517.519999996</v>
      </c>
      <c r="L19" s="31">
        <v>11746</v>
      </c>
      <c r="M19" s="27">
        <v>33923984.840000004</v>
      </c>
      <c r="N19" s="31">
        <v>11751</v>
      </c>
      <c r="O19" s="27">
        <v>33933073.879999995</v>
      </c>
      <c r="P19" s="31">
        <v>11750</v>
      </c>
      <c r="Q19" s="27">
        <v>33931173.879999995</v>
      </c>
      <c r="R19" s="29">
        <v>11751</v>
      </c>
      <c r="S19" s="28">
        <v>33933073.879999995</v>
      </c>
    </row>
    <row r="20" spans="1:19" x14ac:dyDescent="0.25">
      <c r="A20" s="11" t="s">
        <v>8</v>
      </c>
      <c r="B20" s="12">
        <v>9574</v>
      </c>
      <c r="C20" s="27">
        <v>29545397.280000012</v>
      </c>
      <c r="D20" s="31">
        <v>9605</v>
      </c>
      <c r="E20" s="27">
        <v>29610391.520000014</v>
      </c>
      <c r="F20" s="31">
        <v>9659</v>
      </c>
      <c r="G20" s="27">
        <v>29720736.240000017</v>
      </c>
      <c r="H20" s="31">
        <v>9671</v>
      </c>
      <c r="I20" s="27">
        <v>29747056.240000013</v>
      </c>
      <c r="J20" s="31">
        <v>9679</v>
      </c>
      <c r="K20" s="27">
        <v>29763280.800000016</v>
      </c>
      <c r="L20" s="31">
        <v>9685</v>
      </c>
      <c r="M20" s="27">
        <v>29787480.800000012</v>
      </c>
      <c r="N20" s="31">
        <v>9696</v>
      </c>
      <c r="O20" s="27">
        <v>29808611.920000017</v>
      </c>
      <c r="P20" s="31">
        <v>9695</v>
      </c>
      <c r="Q20" s="27">
        <v>29805911.920000017</v>
      </c>
      <c r="R20" s="29">
        <v>9695</v>
      </c>
      <c r="S20" s="28">
        <v>29802311.920000017</v>
      </c>
    </row>
    <row r="21" spans="1:19" x14ac:dyDescent="0.25">
      <c r="A21" s="11" t="s">
        <v>5</v>
      </c>
      <c r="B21" s="12">
        <v>7565</v>
      </c>
      <c r="C21" s="27">
        <v>21377193.079999998</v>
      </c>
      <c r="D21" s="31">
        <v>7607</v>
      </c>
      <c r="E21" s="27">
        <v>21474933.080000002</v>
      </c>
      <c r="F21" s="31">
        <v>7680</v>
      </c>
      <c r="G21" s="27">
        <v>21657968.879999999</v>
      </c>
      <c r="H21" s="31">
        <v>7693</v>
      </c>
      <c r="I21" s="27">
        <v>21691146.760000002</v>
      </c>
      <c r="J21" s="31">
        <v>7706</v>
      </c>
      <c r="K21" s="27">
        <v>21716547.760000002</v>
      </c>
      <c r="L21" s="31">
        <v>7711</v>
      </c>
      <c r="M21" s="27">
        <v>21724047.760000002</v>
      </c>
      <c r="N21" s="31">
        <v>7710</v>
      </c>
      <c r="O21" s="27">
        <v>21721929.800000001</v>
      </c>
      <c r="P21" s="31">
        <v>7714</v>
      </c>
      <c r="Q21" s="27">
        <v>21732729.800000001</v>
      </c>
      <c r="R21" s="29">
        <v>7716</v>
      </c>
      <c r="S21" s="28">
        <v>21739329.800000001</v>
      </c>
    </row>
    <row r="22" spans="1:19" x14ac:dyDescent="0.25">
      <c r="A22" s="11" t="s">
        <v>14</v>
      </c>
      <c r="B22" s="12">
        <v>6956</v>
      </c>
      <c r="C22" s="27">
        <v>22016729.079999998</v>
      </c>
      <c r="D22" s="31">
        <v>6979</v>
      </c>
      <c r="E22" s="27">
        <v>22071629.079999994</v>
      </c>
      <c r="F22" s="31">
        <v>6987</v>
      </c>
      <c r="G22" s="27">
        <v>22089229.079999998</v>
      </c>
      <c r="H22" s="31">
        <v>6994</v>
      </c>
      <c r="I22" s="27">
        <v>22102529.079999998</v>
      </c>
      <c r="J22" s="31">
        <v>6995</v>
      </c>
      <c r="K22" s="27">
        <v>22103410.800000001</v>
      </c>
      <c r="L22" s="31">
        <v>7001</v>
      </c>
      <c r="M22" s="27">
        <v>22117156.759999998</v>
      </c>
      <c r="N22" s="31">
        <v>7003</v>
      </c>
      <c r="O22" s="27">
        <v>22122556.759999998</v>
      </c>
      <c r="P22" s="31">
        <v>7010</v>
      </c>
      <c r="Q22" s="27">
        <v>22137456.759999998</v>
      </c>
      <c r="R22" s="29">
        <v>7012</v>
      </c>
      <c r="S22" s="28">
        <v>22141556.759999998</v>
      </c>
    </row>
    <row r="23" spans="1:19" x14ac:dyDescent="0.25">
      <c r="A23" s="11" t="s">
        <v>12</v>
      </c>
      <c r="B23" s="12">
        <v>6191</v>
      </c>
      <c r="C23" s="27">
        <v>18938300.84</v>
      </c>
      <c r="D23" s="31">
        <v>6214</v>
      </c>
      <c r="E23" s="27">
        <v>18987684.560000002</v>
      </c>
      <c r="F23" s="31">
        <v>6245</v>
      </c>
      <c r="G23" s="27">
        <v>19048499.32</v>
      </c>
      <c r="H23" s="31">
        <v>6247</v>
      </c>
      <c r="I23" s="27">
        <v>19055099.320000004</v>
      </c>
      <c r="J23" s="31">
        <v>6252</v>
      </c>
      <c r="K23" s="27">
        <v>19065875.000000004</v>
      </c>
      <c r="L23" s="31">
        <v>6250</v>
      </c>
      <c r="M23" s="27">
        <v>19062075.000000004</v>
      </c>
      <c r="N23" s="31">
        <v>6250</v>
      </c>
      <c r="O23" s="27">
        <v>19062075.000000004</v>
      </c>
      <c r="P23" s="31">
        <v>6251</v>
      </c>
      <c r="Q23" s="27">
        <v>19063975.000000004</v>
      </c>
      <c r="R23" s="29">
        <v>6252</v>
      </c>
      <c r="S23" s="28">
        <v>19072860.480000008</v>
      </c>
    </row>
    <row r="24" spans="1:19" x14ac:dyDescent="0.25">
      <c r="A24" s="11" t="s">
        <v>11</v>
      </c>
      <c r="B24" s="12">
        <v>5415</v>
      </c>
      <c r="C24" s="27">
        <v>17286456.600000001</v>
      </c>
      <c r="D24" s="31">
        <v>5429</v>
      </c>
      <c r="E24" s="27">
        <v>17337056.600000001</v>
      </c>
      <c r="F24" s="31">
        <v>5462</v>
      </c>
      <c r="G24" s="27">
        <v>17425163.600000001</v>
      </c>
      <c r="H24" s="31">
        <v>5463</v>
      </c>
      <c r="I24" s="27">
        <v>17429863.600000001</v>
      </c>
      <c r="J24" s="31">
        <v>5464</v>
      </c>
      <c r="K24" s="27">
        <v>17434083.600000001</v>
      </c>
      <c r="L24" s="31">
        <v>5465</v>
      </c>
      <c r="M24" s="27">
        <v>17435283.600000001</v>
      </c>
      <c r="N24" s="31">
        <v>5464</v>
      </c>
      <c r="O24" s="27">
        <v>17431783.600000001</v>
      </c>
      <c r="P24" s="31">
        <v>5465</v>
      </c>
      <c r="Q24" s="27">
        <v>17433683.600000001</v>
      </c>
      <c r="R24" s="29">
        <v>5462</v>
      </c>
      <c r="S24" s="28">
        <v>17427983.600000001</v>
      </c>
    </row>
    <row r="25" spans="1:19" x14ac:dyDescent="0.25">
      <c r="A25" s="11" t="s">
        <v>15</v>
      </c>
      <c r="B25" s="12">
        <v>5061</v>
      </c>
      <c r="C25" s="27">
        <v>15756004.760000004</v>
      </c>
      <c r="D25" s="31">
        <v>5077</v>
      </c>
      <c r="E25" s="27">
        <v>15788830.760000004</v>
      </c>
      <c r="F25" s="31">
        <v>5108</v>
      </c>
      <c r="G25" s="27">
        <v>15852485.000000004</v>
      </c>
      <c r="H25" s="31">
        <v>5116</v>
      </c>
      <c r="I25" s="27">
        <v>15867282.280000003</v>
      </c>
      <c r="J25" s="31">
        <v>5119</v>
      </c>
      <c r="K25" s="27">
        <v>15880732.280000003</v>
      </c>
      <c r="L25" s="31">
        <v>5123</v>
      </c>
      <c r="M25" s="27">
        <v>15891932.280000003</v>
      </c>
      <c r="N25" s="31">
        <v>5125</v>
      </c>
      <c r="O25" s="27">
        <v>15897732.280000003</v>
      </c>
      <c r="P25" s="31">
        <v>5125</v>
      </c>
      <c r="Q25" s="27">
        <v>15896802.880000003</v>
      </c>
      <c r="R25" s="29">
        <v>5124</v>
      </c>
      <c r="S25" s="28">
        <v>15894902.880000003</v>
      </c>
    </row>
    <row r="26" spans="1:19" x14ac:dyDescent="0.25">
      <c r="A26" s="11" t="s">
        <v>13</v>
      </c>
      <c r="B26" s="12">
        <v>3811</v>
      </c>
      <c r="C26" s="27">
        <v>12107290.640000002</v>
      </c>
      <c r="D26" s="31">
        <v>3816</v>
      </c>
      <c r="E26" s="27">
        <v>12118790.640000002</v>
      </c>
      <c r="F26" s="31">
        <v>3836</v>
      </c>
      <c r="G26" s="27">
        <v>12169102.639999999</v>
      </c>
      <c r="H26" s="31">
        <v>3840</v>
      </c>
      <c r="I26" s="27">
        <v>12176267.040000001</v>
      </c>
      <c r="J26" s="31">
        <v>3841</v>
      </c>
      <c r="K26" s="27">
        <v>12178167.040000001</v>
      </c>
      <c r="L26" s="31">
        <v>3843</v>
      </c>
      <c r="M26" s="27">
        <v>12182367.040000001</v>
      </c>
      <c r="N26" s="31">
        <v>3844</v>
      </c>
      <c r="O26" s="27">
        <v>12184267.040000001</v>
      </c>
      <c r="P26" s="31">
        <v>3847</v>
      </c>
      <c r="Q26" s="27">
        <v>12189967.040000001</v>
      </c>
      <c r="R26" s="29">
        <v>3848</v>
      </c>
      <c r="S26" s="28">
        <v>12191867.040000001</v>
      </c>
    </row>
    <row r="27" spans="1:19" x14ac:dyDescent="0.25">
      <c r="A27" s="11" t="s">
        <v>37</v>
      </c>
      <c r="B27" s="12">
        <v>2781</v>
      </c>
      <c r="C27" s="27">
        <v>9329056.1199999992</v>
      </c>
      <c r="D27" s="31">
        <v>2787</v>
      </c>
      <c r="E27" s="27">
        <v>9353956.1199999973</v>
      </c>
      <c r="F27" s="31">
        <v>2804</v>
      </c>
      <c r="G27" s="27">
        <v>9420656.1199999973</v>
      </c>
      <c r="H27" s="31">
        <v>2805</v>
      </c>
      <c r="I27" s="27">
        <v>9423356.1199999973</v>
      </c>
      <c r="J27" s="31">
        <v>2805</v>
      </c>
      <c r="K27" s="27">
        <v>9423756.1199999973</v>
      </c>
      <c r="L27" s="31">
        <v>2804</v>
      </c>
      <c r="M27" s="27">
        <v>9421056.1199999973</v>
      </c>
      <c r="N27" s="31">
        <v>2802</v>
      </c>
      <c r="O27" s="27">
        <v>9417256.1199999973</v>
      </c>
      <c r="P27" s="31">
        <v>2803</v>
      </c>
      <c r="Q27" s="27">
        <v>9420456.1199999973</v>
      </c>
      <c r="R27" s="29">
        <v>2803</v>
      </c>
      <c r="S27" s="28">
        <v>9420456.1199999973</v>
      </c>
    </row>
    <row r="28" spans="1:19" x14ac:dyDescent="0.25">
      <c r="A28" s="11" t="s">
        <v>30</v>
      </c>
      <c r="B28" s="12">
        <v>2608</v>
      </c>
      <c r="C28" s="27">
        <v>8625733.839999998</v>
      </c>
      <c r="D28" s="31">
        <v>2610</v>
      </c>
      <c r="E28" s="27">
        <v>8624833.839999998</v>
      </c>
      <c r="F28" s="31">
        <v>2618</v>
      </c>
      <c r="G28" s="27">
        <v>8642318.0399999991</v>
      </c>
      <c r="H28" s="31">
        <v>2621</v>
      </c>
      <c r="I28" s="27">
        <v>8656018.0399999991</v>
      </c>
      <c r="J28" s="31">
        <v>2620</v>
      </c>
      <c r="K28" s="27">
        <v>8653718.0399999991</v>
      </c>
      <c r="L28" s="31">
        <v>2621</v>
      </c>
      <c r="M28" s="27">
        <v>8655618.0399999991</v>
      </c>
      <c r="N28" s="31">
        <v>2621</v>
      </c>
      <c r="O28" s="27">
        <v>8655618.0399999991</v>
      </c>
      <c r="P28" s="31">
        <v>2621</v>
      </c>
      <c r="Q28" s="27">
        <v>8655618.0399999991</v>
      </c>
      <c r="R28" s="29">
        <v>2623</v>
      </c>
      <c r="S28" s="28">
        <v>8660884.9199999981</v>
      </c>
    </row>
    <row r="29" spans="1:19" x14ac:dyDescent="0.25">
      <c r="A29" s="11" t="s">
        <v>2</v>
      </c>
      <c r="B29" s="12">
        <v>1458</v>
      </c>
      <c r="C29" s="27">
        <v>5428612.04</v>
      </c>
      <c r="D29" s="31">
        <v>1472</v>
      </c>
      <c r="E29" s="27">
        <v>5441352.04</v>
      </c>
      <c r="F29" s="31">
        <v>1485</v>
      </c>
      <c r="G29" s="27">
        <v>5466452.04</v>
      </c>
      <c r="H29" s="31">
        <v>1488</v>
      </c>
      <c r="I29" s="27">
        <v>5476952.04</v>
      </c>
      <c r="J29" s="31">
        <v>1490</v>
      </c>
      <c r="K29" s="27">
        <v>5477740.04</v>
      </c>
      <c r="L29" s="31">
        <v>1489</v>
      </c>
      <c r="M29" s="27">
        <v>5475740.04</v>
      </c>
      <c r="N29" s="31">
        <v>1493</v>
      </c>
      <c r="O29" s="27">
        <v>5482540.04</v>
      </c>
      <c r="P29" s="31">
        <v>1495</v>
      </c>
      <c r="Q29" s="27">
        <v>5486000.4399999995</v>
      </c>
      <c r="R29" s="29">
        <v>1495</v>
      </c>
      <c r="S29" s="28">
        <v>5463600.4399999995</v>
      </c>
    </row>
    <row r="30" spans="1:19" x14ac:dyDescent="0.25">
      <c r="A30" s="11" t="s">
        <v>38</v>
      </c>
      <c r="B30" s="12">
        <v>1256</v>
      </c>
      <c r="C30" s="27">
        <v>4173366.6399999997</v>
      </c>
      <c r="D30" s="31">
        <v>1260</v>
      </c>
      <c r="E30" s="27">
        <v>4179662.6399999997</v>
      </c>
      <c r="F30" s="31">
        <v>1270</v>
      </c>
      <c r="G30" s="27">
        <v>4199787.32</v>
      </c>
      <c r="H30" s="31">
        <v>1272</v>
      </c>
      <c r="I30" s="27">
        <v>4203587.32</v>
      </c>
      <c r="J30" s="31">
        <v>1273</v>
      </c>
      <c r="K30" s="27">
        <v>4203891.32</v>
      </c>
      <c r="L30" s="31">
        <v>1274</v>
      </c>
      <c r="M30" s="27">
        <v>4205791.32</v>
      </c>
      <c r="N30" s="31">
        <v>1275</v>
      </c>
      <c r="O30" s="27">
        <v>4210091.32</v>
      </c>
      <c r="P30" s="31">
        <v>1275</v>
      </c>
      <c r="Q30" s="27">
        <v>4209691.32</v>
      </c>
      <c r="R30" s="29">
        <v>1274</v>
      </c>
      <c r="S30" s="28">
        <v>4207791.32</v>
      </c>
    </row>
    <row r="31" spans="1:19" x14ac:dyDescent="0.25">
      <c r="A31" s="11" t="s">
        <v>9</v>
      </c>
      <c r="B31" s="12">
        <v>1252</v>
      </c>
      <c r="C31" s="27">
        <v>3635531.4</v>
      </c>
      <c r="D31" s="31">
        <v>1256</v>
      </c>
      <c r="E31" s="27">
        <v>3642589.4</v>
      </c>
      <c r="F31" s="31">
        <v>1266</v>
      </c>
      <c r="G31" s="27">
        <v>3668845.4</v>
      </c>
      <c r="H31" s="31">
        <v>1268</v>
      </c>
      <c r="I31" s="27">
        <v>3673045.4</v>
      </c>
      <c r="J31" s="31">
        <v>1264</v>
      </c>
      <c r="K31" s="27">
        <v>3665945.4</v>
      </c>
      <c r="L31" s="31">
        <v>1262</v>
      </c>
      <c r="M31" s="27">
        <v>3663445.4</v>
      </c>
      <c r="N31" s="31">
        <v>1264</v>
      </c>
      <c r="O31" s="27">
        <v>3665682.8799999994</v>
      </c>
      <c r="P31" s="31">
        <v>1263</v>
      </c>
      <c r="Q31" s="27">
        <v>3662182.8799999994</v>
      </c>
      <c r="R31" s="29">
        <v>1263</v>
      </c>
      <c r="S31" s="28">
        <v>3662182.8799999994</v>
      </c>
    </row>
    <row r="32" spans="1:19" x14ac:dyDescent="0.25">
      <c r="A32" s="6" t="s">
        <v>47</v>
      </c>
      <c r="B32" s="7">
        <f t="shared" ref="B32:E32" si="0">SUM(B14:B31)</f>
        <v>212399</v>
      </c>
      <c r="C32" s="18">
        <f t="shared" si="0"/>
        <v>633627823.10000014</v>
      </c>
      <c r="D32" s="7">
        <f t="shared" si="0"/>
        <v>213387</v>
      </c>
      <c r="E32" s="18">
        <f t="shared" si="0"/>
        <v>635830066.38000011</v>
      </c>
      <c r="F32" s="18">
        <f t="shared" ref="F32" si="1">SUM(F14:F31)</f>
        <v>214990</v>
      </c>
      <c r="G32" s="18">
        <f t="shared" ref="G32" si="2">SUM(G14:G31)</f>
        <v>639642154.30000019</v>
      </c>
      <c r="H32" s="18">
        <f t="shared" ref="H32" si="3">SUM(H14:H31)</f>
        <v>215311</v>
      </c>
      <c r="I32" s="18">
        <f t="shared" ref="I32" si="4">SUM(I14:I31)</f>
        <v>640432771.87000012</v>
      </c>
      <c r="J32" s="30">
        <f t="shared" ref="J32" si="5">SUM(J14:J31)</f>
        <v>215485</v>
      </c>
      <c r="K32" s="18">
        <f t="shared" ref="K32" si="6">SUM(K14:K31)</f>
        <v>640787425.38999999</v>
      </c>
      <c r="L32" s="30">
        <f t="shared" ref="L32" si="7">SUM(L14:L31)</f>
        <v>215587</v>
      </c>
      <c r="M32" s="18">
        <f t="shared" ref="M32" si="8">SUM(M14:M31)</f>
        <v>641200443.11000001</v>
      </c>
      <c r="N32" s="30">
        <f t="shared" ref="N32" si="9">SUM(N14:N31)</f>
        <v>215606</v>
      </c>
      <c r="O32" s="18">
        <f t="shared" ref="O32:S32" si="10">SUM(O14:O31)</f>
        <v>641231543.50999999</v>
      </c>
      <c r="P32" s="18">
        <f t="shared" si="10"/>
        <v>215622</v>
      </c>
      <c r="Q32" s="18">
        <f t="shared" si="10"/>
        <v>641278990.3900001</v>
      </c>
      <c r="R32" s="18">
        <f t="shared" si="10"/>
        <v>215642</v>
      </c>
      <c r="S32" s="18">
        <f t="shared" si="10"/>
        <v>641316332.59000027</v>
      </c>
    </row>
    <row r="34" spans="1:19" ht="15.75" x14ac:dyDescent="0.25">
      <c r="A34" s="82" t="s">
        <v>54</v>
      </c>
      <c r="B34" s="82"/>
      <c r="C34" s="8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25">
      <c r="A35" s="85" t="s">
        <v>48</v>
      </c>
      <c r="B35" s="75" t="s">
        <v>71</v>
      </c>
      <c r="C35" s="81"/>
      <c r="D35" s="75" t="s">
        <v>72</v>
      </c>
      <c r="E35" s="76"/>
      <c r="F35" s="74" t="s">
        <v>74</v>
      </c>
      <c r="G35" s="78"/>
      <c r="H35" s="77" t="s">
        <v>75</v>
      </c>
      <c r="I35" s="74"/>
      <c r="J35" s="74" t="s">
        <v>76</v>
      </c>
      <c r="K35" s="74"/>
      <c r="L35" s="74" t="s">
        <v>77</v>
      </c>
      <c r="M35" s="74"/>
      <c r="N35" s="74" t="s">
        <v>78</v>
      </c>
      <c r="O35" s="74"/>
      <c r="P35" s="74" t="s">
        <v>79</v>
      </c>
      <c r="Q35" s="74"/>
      <c r="R35" s="74" t="s">
        <v>110</v>
      </c>
      <c r="S35" s="74"/>
    </row>
    <row r="36" spans="1:19" x14ac:dyDescent="0.25">
      <c r="A36" s="86"/>
      <c r="B36" s="23" t="s">
        <v>51</v>
      </c>
      <c r="C36" s="25" t="s">
        <v>52</v>
      </c>
      <c r="D36" s="23" t="s">
        <v>51</v>
      </c>
      <c r="E36" s="25" t="s">
        <v>52</v>
      </c>
      <c r="F36" s="35" t="s">
        <v>51</v>
      </c>
      <c r="G36" s="35" t="s">
        <v>52</v>
      </c>
      <c r="H36" s="35" t="s">
        <v>51</v>
      </c>
      <c r="I36" s="35" t="s">
        <v>52</v>
      </c>
      <c r="J36" s="35" t="s">
        <v>51</v>
      </c>
      <c r="K36" s="35" t="s">
        <v>52</v>
      </c>
      <c r="L36" s="35" t="s">
        <v>51</v>
      </c>
      <c r="M36" s="35" t="s">
        <v>52</v>
      </c>
      <c r="N36" s="35" t="s">
        <v>51</v>
      </c>
      <c r="O36" s="35" t="s">
        <v>52</v>
      </c>
      <c r="P36" s="35" t="s">
        <v>51</v>
      </c>
      <c r="Q36" s="35" t="s">
        <v>52</v>
      </c>
      <c r="R36" s="71" t="s">
        <v>51</v>
      </c>
      <c r="S36" s="71" t="s">
        <v>52</v>
      </c>
    </row>
    <row r="37" spans="1:19" x14ac:dyDescent="0.25">
      <c r="A37" s="1" t="s">
        <v>21</v>
      </c>
      <c r="B37" s="3">
        <v>45439</v>
      </c>
      <c r="C37" s="2">
        <v>130324686.52000001</v>
      </c>
      <c r="D37" s="3">
        <v>45566</v>
      </c>
      <c r="E37" s="2">
        <v>130609046.52000001</v>
      </c>
      <c r="F37" s="29">
        <v>45785</v>
      </c>
      <c r="G37" s="2">
        <v>131138442.04000001</v>
      </c>
      <c r="H37" s="29">
        <v>45929</v>
      </c>
      <c r="I37" s="2">
        <v>131421294.04000001</v>
      </c>
      <c r="J37" s="29">
        <v>45956</v>
      </c>
      <c r="K37" s="2">
        <v>131476014.04000001</v>
      </c>
      <c r="L37" s="29">
        <v>45969</v>
      </c>
      <c r="M37" s="2">
        <v>131503682.84</v>
      </c>
      <c r="N37" s="29">
        <v>45993</v>
      </c>
      <c r="O37" s="2">
        <v>131576388.67999999</v>
      </c>
      <c r="P37" s="29">
        <v>46041</v>
      </c>
      <c r="Q37" s="2">
        <v>131794388.67999999</v>
      </c>
      <c r="R37" s="67">
        <v>46052</v>
      </c>
      <c r="S37" s="2">
        <v>131816088.67999999</v>
      </c>
    </row>
    <row r="38" spans="1:19" x14ac:dyDescent="0.25">
      <c r="A38" s="1" t="s">
        <v>29</v>
      </c>
      <c r="B38" s="3">
        <v>19074</v>
      </c>
      <c r="C38" s="2">
        <v>50635041.280000024</v>
      </c>
      <c r="D38" s="3">
        <v>19142</v>
      </c>
      <c r="E38" s="2">
        <v>50779157.240000017</v>
      </c>
      <c r="F38" s="29">
        <v>19281</v>
      </c>
      <c r="G38" s="2">
        <v>51147003.320000023</v>
      </c>
      <c r="H38" s="29">
        <v>19354</v>
      </c>
      <c r="I38" s="2">
        <v>51289247.560000025</v>
      </c>
      <c r="J38" s="29">
        <v>19372</v>
      </c>
      <c r="K38" s="2">
        <v>51321543.560000032</v>
      </c>
      <c r="L38" s="29">
        <v>19383</v>
      </c>
      <c r="M38" s="2">
        <v>51349734.880000032</v>
      </c>
      <c r="N38" s="29">
        <v>19387</v>
      </c>
      <c r="O38" s="2">
        <v>51376134.880000032</v>
      </c>
      <c r="P38" s="29">
        <v>19401</v>
      </c>
      <c r="Q38" s="2">
        <v>51444934.880000032</v>
      </c>
      <c r="R38" s="67">
        <v>19411</v>
      </c>
      <c r="S38" s="2">
        <v>51462860.960000031</v>
      </c>
    </row>
    <row r="39" spans="1:19" x14ac:dyDescent="0.25">
      <c r="A39" s="1" t="s">
        <v>31</v>
      </c>
      <c r="B39" s="3">
        <v>18235</v>
      </c>
      <c r="C39" s="2">
        <v>48451126.720000044</v>
      </c>
      <c r="D39" s="3">
        <v>18349</v>
      </c>
      <c r="E39" s="2">
        <v>48705552.480000049</v>
      </c>
      <c r="F39" s="29">
        <v>18561</v>
      </c>
      <c r="G39" s="2">
        <v>49205127.76000005</v>
      </c>
      <c r="H39" s="29">
        <v>18629</v>
      </c>
      <c r="I39" s="2">
        <v>49341910.920000039</v>
      </c>
      <c r="J39" s="29">
        <v>18650</v>
      </c>
      <c r="K39" s="2">
        <v>49383206.040000044</v>
      </c>
      <c r="L39" s="29">
        <v>18663</v>
      </c>
      <c r="M39" s="2">
        <v>49430475.520000033</v>
      </c>
      <c r="N39" s="29">
        <v>18680</v>
      </c>
      <c r="O39" s="2">
        <v>49499175.520000033</v>
      </c>
      <c r="P39" s="29">
        <v>18700</v>
      </c>
      <c r="Q39" s="2">
        <v>49573177.600000031</v>
      </c>
      <c r="R39" s="67">
        <v>18699</v>
      </c>
      <c r="S39" s="2">
        <v>49569801.600000031</v>
      </c>
    </row>
    <row r="40" spans="1:19" x14ac:dyDescent="0.25">
      <c r="A40" s="1" t="s">
        <v>6</v>
      </c>
      <c r="B40" s="3">
        <v>17458</v>
      </c>
      <c r="C40" s="2">
        <v>73400734.399999991</v>
      </c>
      <c r="D40" s="3">
        <v>17489</v>
      </c>
      <c r="E40" s="2">
        <v>73494485.479999989</v>
      </c>
      <c r="F40" s="29">
        <v>17548</v>
      </c>
      <c r="G40" s="2">
        <v>73643000.719999999</v>
      </c>
      <c r="H40" s="29">
        <v>17598</v>
      </c>
      <c r="I40" s="2">
        <v>73823353.439999998</v>
      </c>
      <c r="J40" s="29">
        <v>17608</v>
      </c>
      <c r="K40" s="2">
        <v>73833549.799999997</v>
      </c>
      <c r="L40" s="29">
        <v>17614</v>
      </c>
      <c r="M40" s="2">
        <v>73853749.799999997</v>
      </c>
      <c r="N40" s="29">
        <v>17619</v>
      </c>
      <c r="O40" s="2">
        <v>73878939.280000001</v>
      </c>
      <c r="P40" s="29">
        <v>17635</v>
      </c>
      <c r="Q40" s="2">
        <v>73952939.280000001</v>
      </c>
      <c r="R40" s="67">
        <v>17637</v>
      </c>
      <c r="S40" s="2">
        <v>73957539.280000001</v>
      </c>
    </row>
    <row r="41" spans="1:19" x14ac:dyDescent="0.25">
      <c r="A41" s="1" t="s">
        <v>34</v>
      </c>
      <c r="B41" s="3">
        <v>16500</v>
      </c>
      <c r="C41" s="2">
        <v>54998024.720000006</v>
      </c>
      <c r="D41" s="3">
        <v>16550</v>
      </c>
      <c r="E41" s="2">
        <v>55109790.960000008</v>
      </c>
      <c r="F41" s="29">
        <v>16638</v>
      </c>
      <c r="G41" s="2">
        <v>55337606.280000009</v>
      </c>
      <c r="H41" s="29">
        <v>16688</v>
      </c>
      <c r="I41" s="2">
        <v>55470318.440000013</v>
      </c>
      <c r="J41" s="29">
        <v>16696</v>
      </c>
      <c r="K41" s="2">
        <v>55485125.240000017</v>
      </c>
      <c r="L41" s="29">
        <v>16710</v>
      </c>
      <c r="M41" s="2">
        <v>55550377.280000016</v>
      </c>
      <c r="N41" s="29">
        <v>16739</v>
      </c>
      <c r="O41" s="2">
        <v>55675877.280000016</v>
      </c>
      <c r="P41" s="29">
        <v>16759</v>
      </c>
      <c r="Q41" s="2">
        <v>55753393.800000019</v>
      </c>
      <c r="R41" s="67">
        <v>16761</v>
      </c>
      <c r="S41" s="2">
        <v>55753985.040000014</v>
      </c>
    </row>
    <row r="42" spans="1:19" x14ac:dyDescent="0.25">
      <c r="A42" s="1" t="s">
        <v>2</v>
      </c>
      <c r="B42" s="3">
        <v>13780</v>
      </c>
      <c r="C42" s="2">
        <v>28275908.200000003</v>
      </c>
      <c r="D42" s="3">
        <v>13938</v>
      </c>
      <c r="E42" s="2">
        <v>28560937.360000007</v>
      </c>
      <c r="F42" s="29">
        <v>14134</v>
      </c>
      <c r="G42" s="2">
        <v>28907293.480000008</v>
      </c>
      <c r="H42" s="29">
        <v>13773</v>
      </c>
      <c r="I42" s="2">
        <v>28263660.680000015</v>
      </c>
      <c r="J42" s="29">
        <v>13761</v>
      </c>
      <c r="K42" s="2">
        <v>28242943.320000011</v>
      </c>
      <c r="L42" s="29">
        <v>13700</v>
      </c>
      <c r="M42" s="2">
        <v>27985651.560000014</v>
      </c>
      <c r="N42" s="29">
        <v>13567</v>
      </c>
      <c r="O42" s="2">
        <v>27411466.960000012</v>
      </c>
      <c r="P42" s="29">
        <v>13336</v>
      </c>
      <c r="Q42" s="2">
        <v>26436985.120000008</v>
      </c>
      <c r="R42" s="67">
        <v>13309</v>
      </c>
      <c r="S42" s="2">
        <v>26387143.200000007</v>
      </c>
    </row>
    <row r="43" spans="1:19" x14ac:dyDescent="0.25">
      <c r="A43" s="1" t="s">
        <v>27</v>
      </c>
      <c r="B43" s="3">
        <v>12587</v>
      </c>
      <c r="C43" s="2">
        <v>51726750.399999999</v>
      </c>
      <c r="D43" s="3">
        <v>12625</v>
      </c>
      <c r="E43" s="2">
        <v>51829955.600000001</v>
      </c>
      <c r="F43" s="29">
        <v>12702</v>
      </c>
      <c r="G43" s="2">
        <v>52077348.32</v>
      </c>
      <c r="H43" s="29">
        <v>12720</v>
      </c>
      <c r="I43" s="2">
        <v>52117554.200000003</v>
      </c>
      <c r="J43" s="29">
        <v>12722</v>
      </c>
      <c r="K43" s="2">
        <v>52129657.68</v>
      </c>
      <c r="L43" s="29">
        <v>12731</v>
      </c>
      <c r="M43" s="2">
        <v>52198357.68</v>
      </c>
      <c r="N43" s="29">
        <v>12748</v>
      </c>
      <c r="O43" s="2">
        <v>52286077.68</v>
      </c>
      <c r="P43" s="29">
        <v>12780</v>
      </c>
      <c r="Q43" s="2">
        <v>52443677.68</v>
      </c>
      <c r="R43" s="67">
        <v>12784</v>
      </c>
      <c r="S43" s="2">
        <v>52452477.68</v>
      </c>
    </row>
    <row r="44" spans="1:19" x14ac:dyDescent="0.25">
      <c r="A44" s="1" t="s">
        <v>35</v>
      </c>
      <c r="B44" s="3">
        <v>12415</v>
      </c>
      <c r="C44" s="2">
        <v>29641460.260000009</v>
      </c>
      <c r="D44" s="3">
        <v>12483</v>
      </c>
      <c r="E44" s="2">
        <v>29755849.060000006</v>
      </c>
      <c r="F44" s="29">
        <v>12565</v>
      </c>
      <c r="G44" s="2">
        <v>29944885.140000019</v>
      </c>
      <c r="H44" s="29">
        <v>12683</v>
      </c>
      <c r="I44" s="2">
        <v>30150124.94000002</v>
      </c>
      <c r="J44" s="29">
        <v>12697</v>
      </c>
      <c r="K44" s="2">
        <v>30169826.980000019</v>
      </c>
      <c r="L44" s="29">
        <v>12714</v>
      </c>
      <c r="M44" s="2">
        <v>30201956.940000027</v>
      </c>
      <c r="N44" s="29">
        <v>12722</v>
      </c>
      <c r="O44" s="2">
        <v>30219956.940000027</v>
      </c>
      <c r="P44" s="29">
        <v>12732</v>
      </c>
      <c r="Q44" s="2">
        <v>30243744.180000026</v>
      </c>
      <c r="R44" s="67">
        <v>12741</v>
      </c>
      <c r="S44" s="2">
        <v>30260228.180000026</v>
      </c>
    </row>
    <row r="45" spans="1:19" x14ac:dyDescent="0.25">
      <c r="A45" s="1" t="s">
        <v>18</v>
      </c>
      <c r="B45" s="3">
        <v>12187</v>
      </c>
      <c r="C45" s="2">
        <v>33043185.240000006</v>
      </c>
      <c r="D45" s="3">
        <v>12239</v>
      </c>
      <c r="E45" s="2">
        <v>33171806.960000005</v>
      </c>
      <c r="F45" s="29">
        <v>12317</v>
      </c>
      <c r="G45" s="2">
        <v>33376728.72000001</v>
      </c>
      <c r="H45" s="29">
        <v>12353</v>
      </c>
      <c r="I45" s="2">
        <v>33448842.800000012</v>
      </c>
      <c r="J45" s="29">
        <v>12373</v>
      </c>
      <c r="K45" s="2">
        <v>33485692.24000001</v>
      </c>
      <c r="L45" s="29">
        <v>12398</v>
      </c>
      <c r="M45" s="2">
        <v>33699289.24000001</v>
      </c>
      <c r="N45" s="29">
        <v>12402</v>
      </c>
      <c r="O45" s="2">
        <v>33715425.24000001</v>
      </c>
      <c r="P45" s="29">
        <v>12411</v>
      </c>
      <c r="Q45" s="2">
        <v>33744925.24000001</v>
      </c>
      <c r="R45" s="67">
        <v>12412</v>
      </c>
      <c r="S45" s="2">
        <v>33747484.040000014</v>
      </c>
    </row>
    <row r="46" spans="1:19" x14ac:dyDescent="0.25">
      <c r="A46" s="1" t="s">
        <v>25</v>
      </c>
      <c r="B46" s="3">
        <v>10478</v>
      </c>
      <c r="C46" s="2">
        <v>30216116.360000007</v>
      </c>
      <c r="D46" s="3">
        <v>10508</v>
      </c>
      <c r="E46" s="2">
        <v>30300772.680000011</v>
      </c>
      <c r="F46" s="29">
        <v>10572</v>
      </c>
      <c r="G46" s="2">
        <v>30478542.680000011</v>
      </c>
      <c r="H46" s="29">
        <v>10604</v>
      </c>
      <c r="I46" s="2">
        <v>30541856.130000006</v>
      </c>
      <c r="J46" s="29">
        <v>10611</v>
      </c>
      <c r="K46" s="2">
        <v>30555056.130000006</v>
      </c>
      <c r="L46" s="29">
        <v>10619</v>
      </c>
      <c r="M46" s="2">
        <v>30585058.930000007</v>
      </c>
      <c r="N46" s="29">
        <v>10623</v>
      </c>
      <c r="O46" s="2">
        <v>30596160.610000007</v>
      </c>
      <c r="P46" s="29">
        <v>10635</v>
      </c>
      <c r="Q46" s="2">
        <v>30635299.570000008</v>
      </c>
      <c r="R46" s="67">
        <v>10637</v>
      </c>
      <c r="S46" s="2">
        <v>30639099.570000008</v>
      </c>
    </row>
    <row r="47" spans="1:19" x14ac:dyDescent="0.25">
      <c r="A47" s="1" t="s">
        <v>33</v>
      </c>
      <c r="B47" s="3">
        <v>7107</v>
      </c>
      <c r="C47" s="2">
        <v>18133620.560000006</v>
      </c>
      <c r="D47" s="3">
        <v>7157</v>
      </c>
      <c r="E47" s="2">
        <v>18243238.920000006</v>
      </c>
      <c r="F47" s="29">
        <v>7240</v>
      </c>
      <c r="G47" s="2">
        <v>18438856.04000001</v>
      </c>
      <c r="H47" s="29">
        <v>7262</v>
      </c>
      <c r="I47" s="2">
        <v>18471839.320000004</v>
      </c>
      <c r="J47" s="29">
        <v>7283</v>
      </c>
      <c r="K47" s="2">
        <v>18523839.320000004</v>
      </c>
      <c r="L47" s="29">
        <v>7293</v>
      </c>
      <c r="M47" s="2">
        <v>18543591.440000009</v>
      </c>
      <c r="N47" s="29">
        <v>7302</v>
      </c>
      <c r="O47" s="2">
        <v>18576691.440000009</v>
      </c>
      <c r="P47" s="29">
        <v>7315</v>
      </c>
      <c r="Q47" s="2">
        <v>18632795.440000009</v>
      </c>
      <c r="R47" s="67">
        <v>7321</v>
      </c>
      <c r="S47" s="2">
        <v>18644995.440000009</v>
      </c>
    </row>
    <row r="48" spans="1:19" x14ac:dyDescent="0.25">
      <c r="A48" s="1" t="s">
        <v>36</v>
      </c>
      <c r="B48" s="3">
        <v>6666</v>
      </c>
      <c r="C48" s="2">
        <v>25581545.040000003</v>
      </c>
      <c r="D48" s="3">
        <v>6694</v>
      </c>
      <c r="E48" s="2">
        <v>25668785.040000003</v>
      </c>
      <c r="F48" s="29">
        <v>6746</v>
      </c>
      <c r="G48" s="2">
        <v>25783148.480000004</v>
      </c>
      <c r="H48" s="29">
        <v>6743</v>
      </c>
      <c r="I48" s="2">
        <v>25776428.480000004</v>
      </c>
      <c r="J48" s="29">
        <v>6749</v>
      </c>
      <c r="K48" s="2">
        <v>25787828.480000004</v>
      </c>
      <c r="L48" s="29">
        <v>6756</v>
      </c>
      <c r="M48" s="2">
        <v>25821128.480000004</v>
      </c>
      <c r="N48" s="29">
        <v>6763</v>
      </c>
      <c r="O48" s="2">
        <v>25857228.480000004</v>
      </c>
      <c r="P48" s="29">
        <v>6777</v>
      </c>
      <c r="Q48" s="2">
        <v>25926633.440000005</v>
      </c>
      <c r="R48" s="67">
        <v>6775</v>
      </c>
      <c r="S48" s="2">
        <v>25923233.440000005</v>
      </c>
    </row>
    <row r="49" spans="1:19" x14ac:dyDescent="0.25">
      <c r="A49" s="1" t="s">
        <v>20</v>
      </c>
      <c r="B49" s="3">
        <v>5490</v>
      </c>
      <c r="C49" s="2">
        <v>15717108.280000003</v>
      </c>
      <c r="D49" s="3">
        <v>5552</v>
      </c>
      <c r="E49" s="2">
        <v>15844206.280000003</v>
      </c>
      <c r="F49" s="29">
        <v>5653</v>
      </c>
      <c r="G49" s="2">
        <v>16067833.280000003</v>
      </c>
      <c r="H49" s="29">
        <v>5682</v>
      </c>
      <c r="I49" s="2">
        <v>16132209.440000001</v>
      </c>
      <c r="J49" s="29">
        <v>5698</v>
      </c>
      <c r="K49" s="2">
        <v>16162435.360000001</v>
      </c>
      <c r="L49" s="29">
        <v>5704</v>
      </c>
      <c r="M49" s="2">
        <v>16179781.320000002</v>
      </c>
      <c r="N49" s="29">
        <v>5710</v>
      </c>
      <c r="O49" s="2">
        <v>16202841.320000002</v>
      </c>
      <c r="P49" s="29">
        <v>5726</v>
      </c>
      <c r="Q49" s="2">
        <v>16265076.280000003</v>
      </c>
      <c r="R49" s="67">
        <v>5730</v>
      </c>
      <c r="S49" s="2">
        <v>16272676.280000003</v>
      </c>
    </row>
    <row r="50" spans="1:19" x14ac:dyDescent="0.25">
      <c r="A50" s="1" t="s">
        <v>19</v>
      </c>
      <c r="B50" s="3">
        <v>4586</v>
      </c>
      <c r="C50" s="2">
        <v>13910684.599999996</v>
      </c>
      <c r="D50" s="3">
        <v>4602</v>
      </c>
      <c r="E50" s="2">
        <v>13957084.599999992</v>
      </c>
      <c r="F50" s="29">
        <v>4637</v>
      </c>
      <c r="G50" s="2">
        <v>14036680.599999992</v>
      </c>
      <c r="H50" s="29">
        <v>4634</v>
      </c>
      <c r="I50" s="2">
        <v>14029672.599999992</v>
      </c>
      <c r="J50" s="29">
        <v>4634</v>
      </c>
      <c r="K50" s="2">
        <v>14029672.599999992</v>
      </c>
      <c r="L50" s="29">
        <v>4641</v>
      </c>
      <c r="M50" s="2">
        <v>14054272.599999992</v>
      </c>
      <c r="N50" s="29">
        <v>4643</v>
      </c>
      <c r="O50" s="2">
        <v>14060072.599999992</v>
      </c>
      <c r="P50" s="29">
        <v>4646</v>
      </c>
      <c r="Q50" s="2">
        <v>14068572.599999992</v>
      </c>
      <c r="R50" s="67">
        <v>4645</v>
      </c>
      <c r="S50" s="2">
        <v>14066272.599999992</v>
      </c>
    </row>
    <row r="51" spans="1:19" x14ac:dyDescent="0.25">
      <c r="A51" s="1" t="s">
        <v>22</v>
      </c>
      <c r="B51" s="3">
        <v>4097</v>
      </c>
      <c r="C51" s="2">
        <v>11798240.559999995</v>
      </c>
      <c r="D51" s="3">
        <v>4131</v>
      </c>
      <c r="E51" s="2">
        <v>11881676.359999996</v>
      </c>
      <c r="F51" s="29">
        <v>4172</v>
      </c>
      <c r="G51" s="2">
        <v>11970302.039999995</v>
      </c>
      <c r="H51" s="29">
        <v>4206</v>
      </c>
      <c r="I51" s="2">
        <v>12043224.679999994</v>
      </c>
      <c r="J51" s="29">
        <v>4217</v>
      </c>
      <c r="K51" s="2">
        <v>12081760.679999994</v>
      </c>
      <c r="L51" s="29">
        <v>4227</v>
      </c>
      <c r="M51" s="2">
        <v>12104760.679999994</v>
      </c>
      <c r="N51" s="29">
        <v>4233</v>
      </c>
      <c r="O51" s="2">
        <v>12119932.679999994</v>
      </c>
      <c r="P51" s="29">
        <v>4240</v>
      </c>
      <c r="Q51" s="2">
        <v>12141772.679999994</v>
      </c>
      <c r="R51" s="67">
        <v>4241</v>
      </c>
      <c r="S51" s="2">
        <v>12144072.679999994</v>
      </c>
    </row>
    <row r="52" spans="1:19" x14ac:dyDescent="0.25">
      <c r="A52" s="1" t="s">
        <v>26</v>
      </c>
      <c r="B52" s="3">
        <v>2984</v>
      </c>
      <c r="C52" s="2">
        <v>7389889.3600000003</v>
      </c>
      <c r="D52" s="3">
        <v>3025</v>
      </c>
      <c r="E52" s="2">
        <v>7483720.2400000002</v>
      </c>
      <c r="F52" s="29">
        <v>3071</v>
      </c>
      <c r="G52" s="2">
        <v>7582480.2400000002</v>
      </c>
      <c r="H52" s="29">
        <v>3093</v>
      </c>
      <c r="I52" s="2">
        <v>7624908.2400000002</v>
      </c>
      <c r="J52" s="29">
        <v>3098</v>
      </c>
      <c r="K52" s="2">
        <v>7632947.96</v>
      </c>
      <c r="L52" s="29">
        <v>3103</v>
      </c>
      <c r="M52" s="2">
        <v>7646847.96</v>
      </c>
      <c r="N52" s="29">
        <v>3107</v>
      </c>
      <c r="O52" s="2">
        <v>7660447.96</v>
      </c>
      <c r="P52" s="29">
        <v>3111</v>
      </c>
      <c r="Q52" s="2">
        <v>7669247.96</v>
      </c>
      <c r="R52" s="67">
        <v>3110</v>
      </c>
      <c r="S52" s="2">
        <v>7667347.96</v>
      </c>
    </row>
    <row r="53" spans="1:19" x14ac:dyDescent="0.25">
      <c r="A53" s="1" t="s">
        <v>24</v>
      </c>
      <c r="B53" s="3">
        <v>1971</v>
      </c>
      <c r="C53" s="2">
        <v>5357636.3999999994</v>
      </c>
      <c r="D53" s="3">
        <v>1982</v>
      </c>
      <c r="E53" s="2">
        <v>5382136.3999999994</v>
      </c>
      <c r="F53" s="29">
        <v>2002</v>
      </c>
      <c r="G53" s="2">
        <v>5421310.959999999</v>
      </c>
      <c r="H53" s="29">
        <v>1995</v>
      </c>
      <c r="I53" s="2">
        <v>5403861.7599999988</v>
      </c>
      <c r="J53" s="29">
        <v>1996</v>
      </c>
      <c r="K53" s="2">
        <v>5405761.7599999988</v>
      </c>
      <c r="L53" s="29">
        <v>1997</v>
      </c>
      <c r="M53" s="2">
        <v>5409261.7599999988</v>
      </c>
      <c r="N53" s="29">
        <v>2002</v>
      </c>
      <c r="O53" s="2">
        <v>5433161.7599999988</v>
      </c>
      <c r="P53" s="29">
        <v>2008</v>
      </c>
      <c r="Q53" s="2">
        <v>5456161.7599999988</v>
      </c>
      <c r="R53" s="67">
        <v>2007</v>
      </c>
      <c r="S53" s="2">
        <v>5453861.7599999988</v>
      </c>
    </row>
    <row r="54" spans="1:19" x14ac:dyDescent="0.25">
      <c r="A54" s="1" t="s">
        <v>32</v>
      </c>
      <c r="B54" s="3">
        <v>599</v>
      </c>
      <c r="C54" s="2">
        <v>2289091.08</v>
      </c>
      <c r="D54" s="3">
        <v>604</v>
      </c>
      <c r="E54" s="2">
        <v>2301391.08</v>
      </c>
      <c r="F54" s="29">
        <v>610</v>
      </c>
      <c r="G54" s="2">
        <v>2314791.08</v>
      </c>
      <c r="H54" s="29">
        <v>611</v>
      </c>
      <c r="I54" s="2">
        <v>2316291.08</v>
      </c>
      <c r="J54" s="29">
        <v>611</v>
      </c>
      <c r="K54" s="2">
        <v>2316291.08</v>
      </c>
      <c r="L54" s="29">
        <v>611</v>
      </c>
      <c r="M54" s="2">
        <v>2316291.08</v>
      </c>
      <c r="N54" s="29">
        <v>612</v>
      </c>
      <c r="O54" s="2">
        <v>2319391.08</v>
      </c>
      <c r="P54" s="29">
        <v>614</v>
      </c>
      <c r="Q54" s="2">
        <v>2325591.08</v>
      </c>
      <c r="R54" s="67">
        <v>614</v>
      </c>
      <c r="S54" s="2">
        <v>2325591.08</v>
      </c>
    </row>
    <row r="55" spans="1:19" x14ac:dyDescent="0.25">
      <c r="A55" s="1" t="s">
        <v>23</v>
      </c>
      <c r="B55" s="3">
        <v>575</v>
      </c>
      <c r="C55" s="2">
        <v>2025311.52</v>
      </c>
      <c r="D55" s="3">
        <v>580</v>
      </c>
      <c r="E55" s="2">
        <v>2038811.52</v>
      </c>
      <c r="F55" s="29">
        <v>585</v>
      </c>
      <c r="G55" s="2">
        <v>2059111.52</v>
      </c>
      <c r="H55" s="29">
        <v>583</v>
      </c>
      <c r="I55" s="2">
        <v>2054511.52</v>
      </c>
      <c r="J55" s="29">
        <v>582</v>
      </c>
      <c r="K55" s="2">
        <v>2052611.52</v>
      </c>
      <c r="L55" s="29">
        <v>583</v>
      </c>
      <c r="M55" s="2">
        <v>2054511.52</v>
      </c>
      <c r="N55" s="29">
        <v>583</v>
      </c>
      <c r="O55" s="2">
        <v>2054511.52</v>
      </c>
      <c r="P55" s="29">
        <v>583</v>
      </c>
      <c r="Q55" s="2">
        <v>2054511.52</v>
      </c>
      <c r="R55" s="67">
        <v>584</v>
      </c>
      <c r="S55" s="2">
        <v>2056411.52</v>
      </c>
    </row>
    <row r="56" spans="1:19" x14ac:dyDescent="0.25">
      <c r="A56" s="1" t="s">
        <v>28</v>
      </c>
      <c r="B56" s="3">
        <v>171</v>
      </c>
      <c r="C56" s="2">
        <v>711661.6</v>
      </c>
      <c r="D56" s="3">
        <v>171</v>
      </c>
      <c r="E56" s="2">
        <v>711661.6</v>
      </c>
      <c r="F56" s="29">
        <v>171</v>
      </c>
      <c r="G56" s="2">
        <v>711661.6</v>
      </c>
      <c r="H56" s="29">
        <v>171</v>
      </c>
      <c r="I56" s="2">
        <v>711661.6</v>
      </c>
      <c r="J56" s="29">
        <v>171</v>
      </c>
      <c r="K56" s="2">
        <v>711661.6</v>
      </c>
      <c r="L56" s="29">
        <v>171</v>
      </c>
      <c r="M56" s="2">
        <v>711661.6</v>
      </c>
      <c r="N56" s="29">
        <v>171</v>
      </c>
      <c r="O56" s="2">
        <v>711661.6</v>
      </c>
      <c r="P56" s="29">
        <v>172</v>
      </c>
      <c r="Q56" s="2">
        <v>715161.59999999998</v>
      </c>
      <c r="R56" s="67">
        <v>172</v>
      </c>
      <c r="S56" s="2">
        <v>715161.59999999998</v>
      </c>
    </row>
    <row r="57" spans="1:19" x14ac:dyDescent="0.25">
      <c r="A57" s="6" t="s">
        <v>47</v>
      </c>
      <c r="B57" s="7">
        <f t="shared" ref="B57:E57" si="11">SUM(B37:B56)</f>
        <v>212399</v>
      </c>
      <c r="C57" s="18">
        <f t="shared" si="11"/>
        <v>633627823.10000002</v>
      </c>
      <c r="D57" s="7">
        <f t="shared" si="11"/>
        <v>213387</v>
      </c>
      <c r="E57" s="7">
        <f t="shared" si="11"/>
        <v>635830066.38000011</v>
      </c>
      <c r="F57" s="30">
        <f t="shared" ref="F57" si="12">SUM(F37:F56)</f>
        <v>214990</v>
      </c>
      <c r="G57" s="7">
        <f t="shared" ref="G57" si="13">SUM(G37:G56)</f>
        <v>639642154.30000019</v>
      </c>
      <c r="H57" s="30">
        <f t="shared" ref="H57" si="14">SUM(H37:H56)</f>
        <v>215311</v>
      </c>
      <c r="I57" s="7">
        <f t="shared" ref="I57" si="15">SUM(I37:I56)</f>
        <v>640432771.87000012</v>
      </c>
      <c r="J57" s="30">
        <f t="shared" ref="J57" si="16">SUM(J37:J56)</f>
        <v>215485</v>
      </c>
      <c r="K57" s="7">
        <f t="shared" ref="K57" si="17">SUM(K37:K56)</f>
        <v>640787425.39000022</v>
      </c>
      <c r="L57" s="30">
        <f t="shared" ref="L57" si="18">SUM(L37:L56)</f>
        <v>215587</v>
      </c>
      <c r="M57" s="7">
        <f t="shared" ref="M57" si="19">SUM(M37:M56)</f>
        <v>641200443.11000025</v>
      </c>
      <c r="N57" s="30">
        <f t="shared" ref="N57" si="20">SUM(N37:N56)</f>
        <v>215606</v>
      </c>
      <c r="O57" s="7">
        <f t="shared" ref="O57" si="21">SUM(O37:O56)</f>
        <v>641231543.51000035</v>
      </c>
      <c r="P57" s="30">
        <f t="shared" ref="P57" si="22">SUM(P37:P56)</f>
        <v>215622</v>
      </c>
      <c r="Q57" s="7">
        <f t="shared" ref="Q57:S57" si="23">SUM(Q37:Q56)</f>
        <v>641278990.39000022</v>
      </c>
      <c r="R57" s="68">
        <f t="shared" si="23"/>
        <v>215642</v>
      </c>
      <c r="S57" s="68">
        <f t="shared" si="23"/>
        <v>641316332.59000015</v>
      </c>
    </row>
    <row r="58" spans="1:19" x14ac:dyDescent="0.25">
      <c r="F58" s="29"/>
      <c r="H58" s="29"/>
    </row>
    <row r="61" spans="1:19" ht="15.75" x14ac:dyDescent="0.25">
      <c r="A61" s="82" t="s">
        <v>55</v>
      </c>
      <c r="B61" s="82"/>
      <c r="C61" s="8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x14ac:dyDescent="0.25">
      <c r="A62" s="79" t="s">
        <v>46</v>
      </c>
      <c r="B62" s="75" t="s">
        <v>71</v>
      </c>
      <c r="C62" s="81"/>
      <c r="D62" s="77" t="s">
        <v>72</v>
      </c>
      <c r="E62" s="78"/>
      <c r="F62" s="77" t="s">
        <v>74</v>
      </c>
      <c r="G62" s="78"/>
      <c r="H62" s="77" t="s">
        <v>75</v>
      </c>
      <c r="I62" s="74"/>
      <c r="J62" s="74" t="s">
        <v>76</v>
      </c>
      <c r="K62" s="74"/>
      <c r="L62" s="74" t="s">
        <v>77</v>
      </c>
      <c r="M62" s="74"/>
      <c r="N62" s="74" t="s">
        <v>78</v>
      </c>
      <c r="O62" s="74"/>
      <c r="P62" s="74" t="s">
        <v>79</v>
      </c>
      <c r="Q62" s="74"/>
      <c r="R62" s="74" t="s">
        <v>110</v>
      </c>
      <c r="S62" s="74"/>
    </row>
    <row r="63" spans="1:19" x14ac:dyDescent="0.25">
      <c r="A63" s="80"/>
      <c r="B63" s="23" t="s">
        <v>51</v>
      </c>
      <c r="C63" s="25" t="s">
        <v>52</v>
      </c>
      <c r="D63" s="23" t="s">
        <v>51</v>
      </c>
      <c r="E63" s="23" t="s">
        <v>52</v>
      </c>
      <c r="F63" s="35" t="s">
        <v>51</v>
      </c>
      <c r="G63" s="35" t="s">
        <v>52</v>
      </c>
      <c r="H63" s="35" t="s">
        <v>51</v>
      </c>
      <c r="I63" s="35" t="s">
        <v>52</v>
      </c>
      <c r="J63" s="35" t="s">
        <v>51</v>
      </c>
      <c r="K63" s="35" t="s">
        <v>52</v>
      </c>
      <c r="L63" s="35" t="s">
        <v>51</v>
      </c>
      <c r="M63" s="35" t="s">
        <v>52</v>
      </c>
      <c r="N63" s="35" t="s">
        <v>51</v>
      </c>
      <c r="O63" s="35" t="s">
        <v>52</v>
      </c>
      <c r="P63" s="35" t="s">
        <v>51</v>
      </c>
      <c r="Q63" s="35" t="s">
        <v>52</v>
      </c>
      <c r="R63" s="71" t="s">
        <v>51</v>
      </c>
      <c r="S63" s="71" t="s">
        <v>52</v>
      </c>
    </row>
    <row r="64" spans="1:19" x14ac:dyDescent="0.25">
      <c r="A64" s="1" t="s">
        <v>1</v>
      </c>
      <c r="B64" s="3">
        <v>139359</v>
      </c>
      <c r="C64" s="2">
        <v>481060775.28000027</v>
      </c>
      <c r="D64" s="3">
        <v>139797</v>
      </c>
      <c r="E64" s="2">
        <v>482220764.28000015</v>
      </c>
      <c r="F64" s="3">
        <v>140586</v>
      </c>
      <c r="G64" s="2">
        <v>484408878.28000021</v>
      </c>
      <c r="H64" s="3">
        <v>140735</v>
      </c>
      <c r="I64" s="2">
        <v>484863856.77000016</v>
      </c>
      <c r="J64" s="3">
        <v>140808</v>
      </c>
      <c r="K64" s="2">
        <v>485052735.13000017</v>
      </c>
      <c r="L64" s="3">
        <v>140858</v>
      </c>
      <c r="M64" s="2">
        <v>485367340.37000024</v>
      </c>
      <c r="N64" s="3">
        <v>140864</v>
      </c>
      <c r="O64" s="2">
        <v>485380029.85000026</v>
      </c>
      <c r="P64" s="3">
        <v>140870</v>
      </c>
      <c r="Q64" s="2">
        <v>485391094.33000028</v>
      </c>
      <c r="R64" s="67">
        <v>140879</v>
      </c>
      <c r="S64" s="2">
        <v>485410133.89000028</v>
      </c>
    </row>
    <row r="65" spans="1:19" x14ac:dyDescent="0.25">
      <c r="A65" s="1" t="s">
        <v>39</v>
      </c>
      <c r="B65" s="3">
        <v>62711</v>
      </c>
      <c r="C65" s="2">
        <v>119127440.82000002</v>
      </c>
      <c r="D65" s="3">
        <v>63193</v>
      </c>
      <c r="E65" s="2">
        <v>120002236.77999999</v>
      </c>
      <c r="F65" s="3">
        <v>63874</v>
      </c>
      <c r="G65" s="2">
        <v>121222129.66000001</v>
      </c>
      <c r="H65" s="3">
        <v>64016</v>
      </c>
      <c r="I65" s="2">
        <v>121486207.73999998</v>
      </c>
      <c r="J65" s="3">
        <v>64098</v>
      </c>
      <c r="K65" s="2">
        <v>121612814.89999999</v>
      </c>
      <c r="L65" s="3">
        <v>64139</v>
      </c>
      <c r="M65" s="2">
        <v>121680309.41999997</v>
      </c>
      <c r="N65" s="3">
        <v>64152</v>
      </c>
      <c r="O65" s="2">
        <v>121698720.33999996</v>
      </c>
      <c r="P65" s="3">
        <v>64159</v>
      </c>
      <c r="Q65" s="2">
        <v>121709002.73999996</v>
      </c>
      <c r="R65" s="67">
        <v>64167</v>
      </c>
      <c r="S65" s="2">
        <v>121722939.29999997</v>
      </c>
    </row>
    <row r="66" spans="1:19" x14ac:dyDescent="0.25">
      <c r="A66" s="1" t="s">
        <v>41</v>
      </c>
      <c r="B66" s="3">
        <v>6669</v>
      </c>
      <c r="C66" s="2">
        <v>18912093.760000002</v>
      </c>
      <c r="D66" s="3">
        <v>6691</v>
      </c>
      <c r="E66" s="2">
        <v>18967493.760000002</v>
      </c>
      <c r="F66" s="3">
        <v>6735</v>
      </c>
      <c r="G66" s="2">
        <v>19100523.16</v>
      </c>
      <c r="H66" s="3">
        <v>6744</v>
      </c>
      <c r="I66" s="2">
        <v>19119049.040000003</v>
      </c>
      <c r="J66" s="3">
        <v>6749</v>
      </c>
      <c r="K66" s="2">
        <v>19127249.040000003</v>
      </c>
      <c r="L66" s="3">
        <v>6753</v>
      </c>
      <c r="M66" s="2">
        <v>19135095</v>
      </c>
      <c r="N66" s="3">
        <v>6753</v>
      </c>
      <c r="O66" s="2">
        <v>19135095</v>
      </c>
      <c r="P66" s="3">
        <v>6755</v>
      </c>
      <c r="Q66" s="2">
        <v>19158495</v>
      </c>
      <c r="R66" s="67">
        <v>6756</v>
      </c>
      <c r="S66" s="2">
        <v>19160795</v>
      </c>
    </row>
    <row r="67" spans="1:19" x14ac:dyDescent="0.25">
      <c r="A67" s="1" t="s">
        <v>42</v>
      </c>
      <c r="B67" s="3">
        <v>1854</v>
      </c>
      <c r="C67" s="2">
        <v>7639425.5599999996</v>
      </c>
      <c r="D67" s="3">
        <v>1881</v>
      </c>
      <c r="E67" s="2">
        <v>7707483.8799999999</v>
      </c>
      <c r="F67" s="3">
        <v>1936</v>
      </c>
      <c r="G67" s="2">
        <v>7874778.2800000003</v>
      </c>
      <c r="H67" s="3">
        <v>1945</v>
      </c>
      <c r="I67" s="2">
        <v>7890613.3999999994</v>
      </c>
      <c r="J67" s="3">
        <v>1951</v>
      </c>
      <c r="K67" s="2">
        <v>7904321.4000000004</v>
      </c>
      <c r="L67" s="3">
        <v>1952</v>
      </c>
      <c r="M67" s="2">
        <v>7915193.4000000004</v>
      </c>
      <c r="N67" s="3">
        <v>1952</v>
      </c>
      <c r="O67" s="2">
        <v>7915193.4000000004</v>
      </c>
      <c r="P67" s="3">
        <v>1953</v>
      </c>
      <c r="Q67" s="2">
        <v>7917893.4000000004</v>
      </c>
      <c r="R67" s="67">
        <v>1955</v>
      </c>
      <c r="S67" s="2">
        <v>7919959.4800000004</v>
      </c>
    </row>
    <row r="68" spans="1:19" x14ac:dyDescent="0.25">
      <c r="A68" s="1" t="s">
        <v>43</v>
      </c>
      <c r="B68" s="3">
        <v>1769</v>
      </c>
      <c r="C68" s="2">
        <v>6598835.5199999986</v>
      </c>
      <c r="D68" s="3">
        <v>1788</v>
      </c>
      <c r="E68" s="2">
        <v>6642835.5199999986</v>
      </c>
      <c r="F68" s="3">
        <v>1822</v>
      </c>
      <c r="G68" s="2">
        <v>6746592.7599999988</v>
      </c>
      <c r="H68" s="3">
        <v>1834</v>
      </c>
      <c r="I68" s="2">
        <v>6783792.7599999988</v>
      </c>
      <c r="J68" s="3">
        <v>1841</v>
      </c>
      <c r="K68" s="2">
        <v>6798352.7599999988</v>
      </c>
      <c r="L68" s="3">
        <v>1846</v>
      </c>
      <c r="M68" s="2">
        <v>6808652.7599999988</v>
      </c>
      <c r="N68" s="3">
        <v>1846</v>
      </c>
      <c r="O68" s="2">
        <v>6808652.7599999988</v>
      </c>
      <c r="P68" s="3">
        <v>1846</v>
      </c>
      <c r="Q68" s="2">
        <v>6808652.7599999988</v>
      </c>
      <c r="R68" s="67">
        <v>1846</v>
      </c>
      <c r="S68" s="2">
        <v>6808652.7599999988</v>
      </c>
    </row>
    <row r="69" spans="1:19" x14ac:dyDescent="0.25">
      <c r="A69" s="1" t="s">
        <v>44</v>
      </c>
      <c r="B69" s="3">
        <v>20</v>
      </c>
      <c r="C69" s="2">
        <v>126800</v>
      </c>
      <c r="D69" s="3">
        <v>20</v>
      </c>
      <c r="E69" s="2">
        <v>126800</v>
      </c>
      <c r="F69" s="3">
        <v>20</v>
      </c>
      <c r="G69" s="2">
        <v>126800</v>
      </c>
      <c r="H69" s="3">
        <v>20</v>
      </c>
      <c r="I69" s="2">
        <v>126800</v>
      </c>
      <c r="J69" s="3">
        <v>21</v>
      </c>
      <c r="K69" s="2">
        <v>129500</v>
      </c>
      <c r="L69" s="3">
        <v>21</v>
      </c>
      <c r="M69" s="2">
        <v>129500</v>
      </c>
      <c r="N69" s="3">
        <v>21</v>
      </c>
      <c r="O69" s="2">
        <v>129500</v>
      </c>
      <c r="P69" s="3">
        <v>21</v>
      </c>
      <c r="Q69" s="2">
        <v>129500</v>
      </c>
      <c r="R69" s="67">
        <v>21</v>
      </c>
      <c r="S69" s="2">
        <v>129500</v>
      </c>
    </row>
    <row r="70" spans="1:19" x14ac:dyDescent="0.25">
      <c r="A70" s="1" t="s">
        <v>40</v>
      </c>
      <c r="B70" s="3">
        <v>7</v>
      </c>
      <c r="C70" s="2">
        <v>40652.160000000003</v>
      </c>
      <c r="D70" s="3">
        <v>7</v>
      </c>
      <c r="E70" s="2">
        <v>40652.160000000003</v>
      </c>
      <c r="F70" s="3">
        <v>7</v>
      </c>
      <c r="G70" s="2">
        <v>40652.160000000003</v>
      </c>
      <c r="H70" s="3">
        <v>7</v>
      </c>
      <c r="I70" s="2">
        <v>40652.160000000003</v>
      </c>
      <c r="J70" s="3">
        <v>7</v>
      </c>
      <c r="K70" s="2">
        <v>40652.160000000003</v>
      </c>
      <c r="L70" s="3">
        <v>8</v>
      </c>
      <c r="M70" s="2">
        <v>42552.160000000003</v>
      </c>
      <c r="N70" s="3">
        <v>8</v>
      </c>
      <c r="O70" s="2">
        <v>42552.160000000003</v>
      </c>
      <c r="P70" s="3">
        <v>8</v>
      </c>
      <c r="Q70" s="2">
        <v>42552.160000000003</v>
      </c>
      <c r="R70" s="67">
        <v>8</v>
      </c>
      <c r="S70" s="2">
        <v>42552.160000000003</v>
      </c>
    </row>
    <row r="71" spans="1:19" x14ac:dyDescent="0.25">
      <c r="A71" s="1" t="s">
        <v>67</v>
      </c>
      <c r="B71" s="3">
        <v>5</v>
      </c>
      <c r="C71" s="2">
        <v>73900</v>
      </c>
      <c r="D71" s="3">
        <v>5</v>
      </c>
      <c r="E71" s="2">
        <v>73900</v>
      </c>
      <c r="F71" s="3">
        <v>5</v>
      </c>
      <c r="G71" s="2">
        <v>73900</v>
      </c>
      <c r="H71" s="3">
        <v>5</v>
      </c>
      <c r="I71" s="2">
        <v>73900</v>
      </c>
      <c r="J71" s="3">
        <v>5</v>
      </c>
      <c r="K71" s="2">
        <v>73900</v>
      </c>
      <c r="L71" s="3">
        <v>5</v>
      </c>
      <c r="M71" s="2">
        <v>73900</v>
      </c>
      <c r="N71" s="3">
        <v>5</v>
      </c>
      <c r="O71" s="2">
        <v>73900</v>
      </c>
      <c r="P71" s="3">
        <v>5</v>
      </c>
      <c r="Q71" s="2">
        <v>73900</v>
      </c>
      <c r="R71" s="67">
        <v>10</v>
      </c>
      <c r="S71" s="2">
        <v>121800</v>
      </c>
    </row>
    <row r="72" spans="1:19" x14ac:dyDescent="0.25">
      <c r="A72" s="6" t="s">
        <v>47</v>
      </c>
      <c r="B72" s="7">
        <f t="shared" ref="B72:S72" si="24">SUM(B64:B71)</f>
        <v>212394</v>
      </c>
      <c r="C72" s="7">
        <f t="shared" si="24"/>
        <v>633579923.10000014</v>
      </c>
      <c r="D72" s="7">
        <f t="shared" si="24"/>
        <v>213382</v>
      </c>
      <c r="E72" s="7">
        <f t="shared" si="24"/>
        <v>635782166.38000011</v>
      </c>
      <c r="F72" s="7">
        <f t="shared" si="24"/>
        <v>214985</v>
      </c>
      <c r="G72" s="7">
        <f t="shared" si="24"/>
        <v>639594254.30000007</v>
      </c>
      <c r="H72" s="7">
        <f t="shared" si="24"/>
        <v>215306</v>
      </c>
      <c r="I72" s="7">
        <f t="shared" si="24"/>
        <v>640384871.87</v>
      </c>
      <c r="J72" s="7">
        <f t="shared" si="24"/>
        <v>215480</v>
      </c>
      <c r="K72" s="7">
        <f t="shared" si="24"/>
        <v>640739525.3900001</v>
      </c>
      <c r="L72" s="7">
        <f t="shared" si="24"/>
        <v>215582</v>
      </c>
      <c r="M72" s="7">
        <f t="shared" si="24"/>
        <v>641152543.11000013</v>
      </c>
      <c r="N72" s="7">
        <f t="shared" si="24"/>
        <v>215601</v>
      </c>
      <c r="O72" s="7">
        <f t="shared" si="24"/>
        <v>641183643.51000011</v>
      </c>
      <c r="P72" s="7">
        <f t="shared" si="24"/>
        <v>215617</v>
      </c>
      <c r="Q72" s="7">
        <f t="shared" si="24"/>
        <v>641231090.39000022</v>
      </c>
      <c r="R72" s="68">
        <f t="shared" si="24"/>
        <v>215642</v>
      </c>
      <c r="S72" s="68">
        <f t="shared" si="24"/>
        <v>641316332.59000027</v>
      </c>
    </row>
  </sheetData>
  <mergeCells count="34">
    <mergeCell ref="P12:Q12"/>
    <mergeCell ref="P35:Q35"/>
    <mergeCell ref="P62:Q62"/>
    <mergeCell ref="L35:M35"/>
    <mergeCell ref="L62:M62"/>
    <mergeCell ref="N12:O12"/>
    <mergeCell ref="N35:O35"/>
    <mergeCell ref="N62:O62"/>
    <mergeCell ref="A62:A63"/>
    <mergeCell ref="B62:C62"/>
    <mergeCell ref="A2:C2"/>
    <mergeCell ref="A11:C11"/>
    <mergeCell ref="A34:C34"/>
    <mergeCell ref="A61:C61"/>
    <mergeCell ref="A12:A13"/>
    <mergeCell ref="B12:C12"/>
    <mergeCell ref="A35:A36"/>
    <mergeCell ref="B35:C35"/>
    <mergeCell ref="R12:S12"/>
    <mergeCell ref="R35:S35"/>
    <mergeCell ref="R62:S62"/>
    <mergeCell ref="D12:E12"/>
    <mergeCell ref="D35:E35"/>
    <mergeCell ref="D62:E62"/>
    <mergeCell ref="F12:G12"/>
    <mergeCell ref="F35:G35"/>
    <mergeCell ref="F62:G62"/>
    <mergeCell ref="H12:I12"/>
    <mergeCell ref="H35:I35"/>
    <mergeCell ref="H62:I62"/>
    <mergeCell ref="J12:K12"/>
    <mergeCell ref="J35:K35"/>
    <mergeCell ref="J62:K62"/>
    <mergeCell ref="L12:M12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BF44-A18A-46C5-B996-0BFE272B2D69}">
  <dimension ref="A2:W71"/>
  <sheetViews>
    <sheetView showWhiteSpace="0" topLeftCell="K45" zoomScaleNormal="100" zoomScalePageLayoutView="80" workbookViewId="0">
      <selection activeCell="U70" sqref="U70"/>
    </sheetView>
  </sheetViews>
  <sheetFormatPr defaultRowHeight="15" x14ac:dyDescent="0.25"/>
  <cols>
    <col min="1" max="1" width="35.28515625" customWidth="1"/>
    <col min="2" max="2" width="20.7109375" customWidth="1"/>
    <col min="3" max="17" width="23.140625" customWidth="1"/>
    <col min="18" max="19" width="23.140625" style="66" customWidth="1"/>
  </cols>
  <sheetData>
    <row r="2" spans="1:23" ht="19.5" x14ac:dyDescent="0.25">
      <c r="A2" s="72" t="s">
        <v>49</v>
      </c>
      <c r="B2" s="72"/>
      <c r="C2" s="7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5"/>
      <c r="S2" s="55"/>
      <c r="T2" s="9"/>
      <c r="U2" s="9"/>
      <c r="V2" s="9"/>
      <c r="W2" s="9"/>
    </row>
    <row r="3" spans="1:23" s="52" customFormat="1" ht="19.5" x14ac:dyDescent="0.25">
      <c r="A3" s="56"/>
      <c r="B3" s="56"/>
      <c r="C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3"/>
      <c r="U3" s="53"/>
      <c r="V3" s="53"/>
      <c r="W3" s="53"/>
    </row>
    <row r="4" spans="1:23" s="52" customFormat="1" ht="19.5" x14ac:dyDescent="0.25">
      <c r="A4" s="58" t="s">
        <v>63</v>
      </c>
      <c r="B4" s="56"/>
      <c r="C4" s="5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3"/>
      <c r="U4" s="53"/>
      <c r="V4" s="53"/>
      <c r="W4" s="53"/>
    </row>
    <row r="5" spans="1:23" x14ac:dyDescent="0.25">
      <c r="A5" s="57" t="s">
        <v>62</v>
      </c>
    </row>
    <row r="6" spans="1:23" x14ac:dyDescent="0.25">
      <c r="A6" s="57" t="s">
        <v>98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23" x14ac:dyDescent="0.25">
      <c r="A7" s="57" t="s">
        <v>99</v>
      </c>
    </row>
    <row r="8" spans="1:23" x14ac:dyDescent="0.25">
      <c r="A8" s="57" t="s">
        <v>97</v>
      </c>
    </row>
    <row r="9" spans="1:23" x14ac:dyDescent="0.25">
      <c r="A9" s="57" t="s">
        <v>88</v>
      </c>
    </row>
    <row r="11" spans="1:23" ht="15.75" x14ac:dyDescent="0.25">
      <c r="A11" s="82" t="s">
        <v>53</v>
      </c>
      <c r="B11" s="82"/>
      <c r="C11" s="8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23" x14ac:dyDescent="0.25">
      <c r="A12" s="87" t="s">
        <v>0</v>
      </c>
      <c r="B12" s="75" t="s">
        <v>71</v>
      </c>
      <c r="C12" s="76"/>
      <c r="D12" s="75" t="s">
        <v>72</v>
      </c>
      <c r="E12" s="76"/>
      <c r="F12" s="75" t="s">
        <v>74</v>
      </c>
      <c r="G12" s="76"/>
      <c r="H12" s="75" t="s">
        <v>75</v>
      </c>
      <c r="I12" s="76"/>
      <c r="J12" s="74" t="s">
        <v>76</v>
      </c>
      <c r="K12" s="78"/>
      <c r="L12" s="74" t="s">
        <v>77</v>
      </c>
      <c r="M12" s="74"/>
      <c r="N12" s="74" t="s">
        <v>78</v>
      </c>
      <c r="O12" s="74"/>
      <c r="P12" s="77" t="s">
        <v>79</v>
      </c>
      <c r="Q12" s="78"/>
      <c r="R12" s="77" t="s">
        <v>110</v>
      </c>
      <c r="S12" s="78"/>
      <c r="T12" s="24"/>
    </row>
    <row r="13" spans="1:23" x14ac:dyDescent="0.25">
      <c r="A13" s="88"/>
      <c r="B13" s="23" t="s">
        <v>51</v>
      </c>
      <c r="C13" s="25" t="s">
        <v>52</v>
      </c>
      <c r="D13" s="23" t="s">
        <v>51</v>
      </c>
      <c r="E13" s="23" t="s">
        <v>52</v>
      </c>
      <c r="F13" s="35" t="s">
        <v>51</v>
      </c>
      <c r="G13" s="35" t="s">
        <v>52</v>
      </c>
      <c r="H13" s="35" t="s">
        <v>51</v>
      </c>
      <c r="I13" s="35" t="s">
        <v>52</v>
      </c>
      <c r="J13" s="35" t="s">
        <v>51</v>
      </c>
      <c r="K13" s="35" t="s">
        <v>52</v>
      </c>
      <c r="L13" s="35" t="s">
        <v>51</v>
      </c>
      <c r="M13" s="35" t="s">
        <v>52</v>
      </c>
      <c r="N13" s="35" t="s">
        <v>51</v>
      </c>
      <c r="O13" s="35" t="s">
        <v>52</v>
      </c>
      <c r="P13" s="35" t="s">
        <v>51</v>
      </c>
      <c r="Q13" s="35" t="s">
        <v>52</v>
      </c>
      <c r="R13" s="71" t="s">
        <v>51</v>
      </c>
      <c r="S13" s="71" t="s">
        <v>52</v>
      </c>
    </row>
    <row r="14" spans="1:23" x14ac:dyDescent="0.25">
      <c r="A14" s="11" t="s">
        <v>3</v>
      </c>
      <c r="B14" s="12">
        <v>47497</v>
      </c>
      <c r="C14" s="27">
        <v>140555873.22</v>
      </c>
      <c r="D14" s="31">
        <v>47992</v>
      </c>
      <c r="E14" s="27">
        <v>141794007.74000001</v>
      </c>
      <c r="F14" s="31">
        <v>48763</v>
      </c>
      <c r="G14" s="27">
        <v>143824636.21999994</v>
      </c>
      <c r="H14" s="31">
        <v>48966</v>
      </c>
      <c r="I14" s="27">
        <v>144603891.25999993</v>
      </c>
      <c r="J14" s="31">
        <v>49029</v>
      </c>
      <c r="K14" s="27">
        <v>144753253.2599999</v>
      </c>
      <c r="L14" s="31">
        <v>49053</v>
      </c>
      <c r="M14" s="27">
        <v>144803804.01999995</v>
      </c>
      <c r="N14" s="31">
        <v>49042</v>
      </c>
      <c r="O14" s="27">
        <v>144784147.17999992</v>
      </c>
      <c r="P14" s="31">
        <v>49029</v>
      </c>
      <c r="Q14" s="27">
        <v>144753823.61999992</v>
      </c>
      <c r="R14" s="31">
        <v>49019</v>
      </c>
      <c r="S14" s="27">
        <v>144738574.69999993</v>
      </c>
    </row>
    <row r="15" spans="1:23" x14ac:dyDescent="0.25">
      <c r="A15" s="11" t="s">
        <v>4</v>
      </c>
      <c r="B15" s="12">
        <v>35633</v>
      </c>
      <c r="C15" s="27">
        <v>94926257.680000022</v>
      </c>
      <c r="D15" s="31">
        <v>35930</v>
      </c>
      <c r="E15" s="27">
        <v>95569523.080000013</v>
      </c>
      <c r="F15" s="31">
        <v>36414</v>
      </c>
      <c r="G15" s="27">
        <v>96645643.440000013</v>
      </c>
      <c r="H15" s="31">
        <v>36503</v>
      </c>
      <c r="I15" s="27">
        <v>96834331.12000002</v>
      </c>
      <c r="J15" s="31">
        <v>36555</v>
      </c>
      <c r="K15" s="27">
        <v>96958733.88000001</v>
      </c>
      <c r="L15" s="31">
        <v>36571</v>
      </c>
      <c r="M15" s="27">
        <v>97002365.680000022</v>
      </c>
      <c r="N15" s="31">
        <v>36575</v>
      </c>
      <c r="O15" s="27">
        <v>97005258.320000008</v>
      </c>
      <c r="P15" s="31">
        <v>36578</v>
      </c>
      <c r="Q15" s="27">
        <v>97011558.320000008</v>
      </c>
      <c r="R15" s="31">
        <v>36592</v>
      </c>
      <c r="S15" s="27">
        <v>97051534.320000008</v>
      </c>
    </row>
    <row r="16" spans="1:23" x14ac:dyDescent="0.25">
      <c r="A16" s="11" t="s">
        <v>10</v>
      </c>
      <c r="B16" s="12">
        <v>8180</v>
      </c>
      <c r="C16" s="27">
        <v>23270934.399999999</v>
      </c>
      <c r="D16" s="31">
        <v>8287</v>
      </c>
      <c r="E16" s="27">
        <v>23532160.199999999</v>
      </c>
      <c r="F16" s="31">
        <v>8510</v>
      </c>
      <c r="G16" s="27">
        <v>24114903.519999996</v>
      </c>
      <c r="H16" s="31">
        <v>8547</v>
      </c>
      <c r="I16" s="27">
        <v>24200923.599999998</v>
      </c>
      <c r="J16" s="31">
        <v>8558</v>
      </c>
      <c r="K16" s="27">
        <v>24229884.119999997</v>
      </c>
      <c r="L16" s="31">
        <v>8563</v>
      </c>
      <c r="M16" s="27">
        <v>24242352.119999997</v>
      </c>
      <c r="N16" s="31">
        <v>8564</v>
      </c>
      <c r="O16" s="27">
        <v>24248652.119999997</v>
      </c>
      <c r="P16" s="31">
        <v>8570</v>
      </c>
      <c r="Q16" s="27">
        <v>24263908.799999997</v>
      </c>
      <c r="R16" s="31">
        <v>8569</v>
      </c>
      <c r="S16" s="27">
        <v>24264632.799999997</v>
      </c>
    </row>
    <row r="17" spans="1:19" x14ac:dyDescent="0.25">
      <c r="A17" s="11" t="s">
        <v>7</v>
      </c>
      <c r="B17" s="12">
        <v>8136</v>
      </c>
      <c r="C17" s="27">
        <v>24058863.040000007</v>
      </c>
      <c r="D17" s="31">
        <v>8225</v>
      </c>
      <c r="E17" s="27">
        <v>24260152.120000005</v>
      </c>
      <c r="F17" s="31">
        <v>8366</v>
      </c>
      <c r="G17" s="27">
        <v>24608684.560000006</v>
      </c>
      <c r="H17" s="31">
        <v>8388</v>
      </c>
      <c r="I17" s="27">
        <v>24676914.000000007</v>
      </c>
      <c r="J17" s="31">
        <v>8397</v>
      </c>
      <c r="K17" s="27">
        <v>24701228.640000008</v>
      </c>
      <c r="L17" s="31">
        <v>8404</v>
      </c>
      <c r="M17" s="27">
        <v>24727788.640000004</v>
      </c>
      <c r="N17" s="31">
        <v>8409</v>
      </c>
      <c r="O17" s="27">
        <v>24735973.000000004</v>
      </c>
      <c r="P17" s="31">
        <v>8410</v>
      </c>
      <c r="Q17" s="27">
        <v>24738233.000000004</v>
      </c>
      <c r="R17" s="31">
        <v>8413</v>
      </c>
      <c r="S17" s="27">
        <v>24738289.280000005</v>
      </c>
    </row>
    <row r="18" spans="1:19" x14ac:dyDescent="0.25">
      <c r="A18" s="11" t="s">
        <v>17</v>
      </c>
      <c r="B18" s="12">
        <v>7076</v>
      </c>
      <c r="C18" s="27">
        <v>20424774.359999999</v>
      </c>
      <c r="D18" s="31">
        <v>7149</v>
      </c>
      <c r="E18" s="27">
        <v>20580127.079999998</v>
      </c>
      <c r="F18" s="31">
        <v>7289</v>
      </c>
      <c r="G18" s="27">
        <v>20911667.559999995</v>
      </c>
      <c r="H18" s="31">
        <v>7302</v>
      </c>
      <c r="I18" s="27">
        <v>20959927.559999995</v>
      </c>
      <c r="J18" s="31">
        <v>7308</v>
      </c>
      <c r="K18" s="27">
        <v>20987038.199999996</v>
      </c>
      <c r="L18" s="31">
        <v>7312</v>
      </c>
      <c r="M18" s="27">
        <v>20997326.199999999</v>
      </c>
      <c r="N18" s="31">
        <v>7311</v>
      </c>
      <c r="O18" s="27">
        <v>20994943</v>
      </c>
      <c r="P18" s="31">
        <v>7315</v>
      </c>
      <c r="Q18" s="27">
        <v>21003183</v>
      </c>
      <c r="R18" s="31">
        <v>7317</v>
      </c>
      <c r="S18" s="27">
        <v>21007783</v>
      </c>
    </row>
    <row r="19" spans="1:19" x14ac:dyDescent="0.25">
      <c r="A19" s="11" t="s">
        <v>16</v>
      </c>
      <c r="B19" s="12">
        <v>4456</v>
      </c>
      <c r="C19" s="27">
        <v>12260347.160000004</v>
      </c>
      <c r="D19" s="31">
        <v>4510</v>
      </c>
      <c r="E19" s="27">
        <v>12384504.800000004</v>
      </c>
      <c r="F19" s="31">
        <v>4611</v>
      </c>
      <c r="G19" s="27">
        <v>12635970.280000001</v>
      </c>
      <c r="H19" s="31">
        <v>4625</v>
      </c>
      <c r="I19" s="27">
        <v>12668750.280000001</v>
      </c>
      <c r="J19" s="31">
        <v>4631</v>
      </c>
      <c r="K19" s="27">
        <v>12677319.720000003</v>
      </c>
      <c r="L19" s="31">
        <v>4640</v>
      </c>
      <c r="M19" s="27">
        <v>12691825.040000003</v>
      </c>
      <c r="N19" s="31">
        <v>4642</v>
      </c>
      <c r="O19" s="27">
        <v>12691556.240000002</v>
      </c>
      <c r="P19" s="31">
        <v>4642</v>
      </c>
      <c r="Q19" s="27">
        <v>12691556.240000002</v>
      </c>
      <c r="R19" s="31">
        <v>4643</v>
      </c>
      <c r="S19" s="27">
        <v>12693456.240000002</v>
      </c>
    </row>
    <row r="20" spans="1:19" x14ac:dyDescent="0.25">
      <c r="A20" s="11" t="s">
        <v>8</v>
      </c>
      <c r="B20" s="12">
        <v>3825</v>
      </c>
      <c r="C20" s="27">
        <v>11839483.479999999</v>
      </c>
      <c r="D20" s="31">
        <v>3871</v>
      </c>
      <c r="E20" s="27">
        <v>11955957.879999999</v>
      </c>
      <c r="F20" s="31">
        <v>3964</v>
      </c>
      <c r="G20" s="27">
        <v>12218828.679999998</v>
      </c>
      <c r="H20" s="31">
        <v>3982</v>
      </c>
      <c r="I20" s="27">
        <v>12279755.879999997</v>
      </c>
      <c r="J20" s="31">
        <v>3990</v>
      </c>
      <c r="K20" s="27">
        <v>12300955.879999997</v>
      </c>
      <c r="L20" s="31">
        <v>3996</v>
      </c>
      <c r="M20" s="27">
        <v>12319555.879999997</v>
      </c>
      <c r="N20" s="31">
        <v>4002</v>
      </c>
      <c r="O20" s="27">
        <v>12331239.559999997</v>
      </c>
      <c r="P20" s="31">
        <v>4003</v>
      </c>
      <c r="Q20" s="27">
        <v>12333539.559999997</v>
      </c>
      <c r="R20" s="31">
        <v>4005</v>
      </c>
      <c r="S20" s="27">
        <v>12333739.559999997</v>
      </c>
    </row>
    <row r="21" spans="1:19" x14ac:dyDescent="0.25">
      <c r="A21" s="11" t="s">
        <v>5</v>
      </c>
      <c r="B21" s="12">
        <v>3572</v>
      </c>
      <c r="C21" s="27">
        <v>9601165.4399999995</v>
      </c>
      <c r="D21" s="31">
        <v>3625</v>
      </c>
      <c r="E21" s="27">
        <v>9732379.6799999997</v>
      </c>
      <c r="F21" s="31">
        <v>3732</v>
      </c>
      <c r="G21" s="27">
        <v>10024045.68</v>
      </c>
      <c r="H21" s="31">
        <v>3743</v>
      </c>
      <c r="I21" s="27">
        <v>10048971.039999999</v>
      </c>
      <c r="J21" s="31">
        <v>3752</v>
      </c>
      <c r="K21" s="27">
        <v>10064802.039999999</v>
      </c>
      <c r="L21" s="31">
        <v>3753</v>
      </c>
      <c r="M21" s="27">
        <v>10065400.359999999</v>
      </c>
      <c r="N21" s="31">
        <v>3752</v>
      </c>
      <c r="O21" s="27">
        <v>10063900.359999999</v>
      </c>
      <c r="P21" s="31">
        <v>3755</v>
      </c>
      <c r="Q21" s="27">
        <v>10069600.359999999</v>
      </c>
      <c r="R21" s="31">
        <v>3756</v>
      </c>
      <c r="S21" s="27">
        <v>10074300.359999999</v>
      </c>
    </row>
    <row r="22" spans="1:19" x14ac:dyDescent="0.25">
      <c r="A22" s="11" t="s">
        <v>14</v>
      </c>
      <c r="B22" s="12">
        <v>2191</v>
      </c>
      <c r="C22" s="27">
        <v>6555308.0800000001</v>
      </c>
      <c r="D22" s="31">
        <v>2220</v>
      </c>
      <c r="E22" s="27">
        <v>6621384.0399999991</v>
      </c>
      <c r="F22" s="31">
        <v>2247</v>
      </c>
      <c r="G22" s="27">
        <v>6693284.0399999991</v>
      </c>
      <c r="H22" s="31">
        <v>2253</v>
      </c>
      <c r="I22" s="27">
        <v>6712594.1199999992</v>
      </c>
      <c r="J22" s="31">
        <v>2256</v>
      </c>
      <c r="K22" s="27">
        <v>6716440.1999999993</v>
      </c>
      <c r="L22" s="31">
        <v>2258</v>
      </c>
      <c r="M22" s="27">
        <v>6721286.6799999997</v>
      </c>
      <c r="N22" s="31">
        <v>2260</v>
      </c>
      <c r="O22" s="27">
        <v>6727086.6799999997</v>
      </c>
      <c r="P22" s="31">
        <v>2266</v>
      </c>
      <c r="Q22" s="27">
        <v>6739346.6799999997</v>
      </c>
      <c r="R22" s="31">
        <v>2266</v>
      </c>
      <c r="S22" s="27">
        <v>6739346.6799999997</v>
      </c>
    </row>
    <row r="23" spans="1:19" x14ac:dyDescent="0.25">
      <c r="A23" s="11" t="s">
        <v>15</v>
      </c>
      <c r="B23" s="12">
        <v>2061</v>
      </c>
      <c r="C23" s="27">
        <v>6164857.9199999999</v>
      </c>
      <c r="D23" s="31">
        <v>2089</v>
      </c>
      <c r="E23" s="27">
        <v>6221881.9199999999</v>
      </c>
      <c r="F23" s="31">
        <v>2140</v>
      </c>
      <c r="G23" s="27">
        <v>6355955.96</v>
      </c>
      <c r="H23" s="31">
        <v>2149</v>
      </c>
      <c r="I23" s="27">
        <v>6373186.3999999994</v>
      </c>
      <c r="J23" s="31">
        <v>2151</v>
      </c>
      <c r="K23" s="27">
        <v>6382736.3999999994</v>
      </c>
      <c r="L23" s="31">
        <v>2157</v>
      </c>
      <c r="M23" s="27">
        <v>6397336.3999999994</v>
      </c>
      <c r="N23" s="31">
        <v>2160</v>
      </c>
      <c r="O23" s="27">
        <v>6405036.3999999994</v>
      </c>
      <c r="P23" s="31">
        <v>2161</v>
      </c>
      <c r="Q23" s="27">
        <v>6407380.7199999997</v>
      </c>
      <c r="R23" s="31">
        <v>2160</v>
      </c>
      <c r="S23" s="27">
        <v>6405480.7199999997</v>
      </c>
    </row>
    <row r="24" spans="1:19" x14ac:dyDescent="0.25">
      <c r="A24" s="11" t="s">
        <v>12</v>
      </c>
      <c r="B24" s="12">
        <v>1995</v>
      </c>
      <c r="C24" s="27">
        <v>5725666.6799999988</v>
      </c>
      <c r="D24" s="31">
        <v>2023</v>
      </c>
      <c r="E24" s="27">
        <v>5787876.0399999982</v>
      </c>
      <c r="F24" s="31">
        <v>2074</v>
      </c>
      <c r="G24" s="27">
        <v>5909290.8399999989</v>
      </c>
      <c r="H24" s="31">
        <v>2081</v>
      </c>
      <c r="I24" s="27">
        <v>5931210.8399999989</v>
      </c>
      <c r="J24" s="31">
        <v>2085</v>
      </c>
      <c r="K24" s="27">
        <v>5937441.0399999982</v>
      </c>
      <c r="L24" s="31">
        <v>2084</v>
      </c>
      <c r="M24" s="27">
        <v>5935541.0399999982</v>
      </c>
      <c r="N24" s="31">
        <v>2084</v>
      </c>
      <c r="O24" s="27">
        <v>5935541.0399999982</v>
      </c>
      <c r="P24" s="31">
        <v>2085</v>
      </c>
      <c r="Q24" s="27">
        <v>5936401.0399999982</v>
      </c>
      <c r="R24" s="31">
        <v>2086</v>
      </c>
      <c r="S24" s="27">
        <v>5945730.2399999993</v>
      </c>
    </row>
    <row r="25" spans="1:19" x14ac:dyDescent="0.25">
      <c r="A25" s="11" t="s">
        <v>11</v>
      </c>
      <c r="B25" s="12">
        <v>1755</v>
      </c>
      <c r="C25" s="27">
        <v>5367802.3600000003</v>
      </c>
      <c r="D25" s="31">
        <v>1770</v>
      </c>
      <c r="E25" s="27">
        <v>5400502.3600000003</v>
      </c>
      <c r="F25" s="31">
        <v>1813</v>
      </c>
      <c r="G25" s="27">
        <v>5513839.4400000004</v>
      </c>
      <c r="H25" s="31">
        <v>1816</v>
      </c>
      <c r="I25" s="27">
        <v>5523939.4400000004</v>
      </c>
      <c r="J25" s="31">
        <v>1815</v>
      </c>
      <c r="K25" s="27">
        <v>5522039.4400000004</v>
      </c>
      <c r="L25" s="31">
        <v>1815</v>
      </c>
      <c r="M25" s="27">
        <v>5515739.4400000004</v>
      </c>
      <c r="N25" s="31">
        <v>1814</v>
      </c>
      <c r="O25" s="27">
        <v>5512639.4400000004</v>
      </c>
      <c r="P25" s="31">
        <v>1814</v>
      </c>
      <c r="Q25" s="27">
        <v>5512639.4400000004</v>
      </c>
      <c r="R25" s="31">
        <v>1811</v>
      </c>
      <c r="S25" s="27">
        <v>5506939.4400000004</v>
      </c>
    </row>
    <row r="26" spans="1:19" x14ac:dyDescent="0.25">
      <c r="A26" s="11" t="s">
        <v>13</v>
      </c>
      <c r="B26" s="12">
        <v>1233</v>
      </c>
      <c r="C26" s="27">
        <v>3899590.2799999993</v>
      </c>
      <c r="D26" s="31">
        <v>1244</v>
      </c>
      <c r="E26" s="27">
        <v>3925690.2799999993</v>
      </c>
      <c r="F26" s="31">
        <v>1273</v>
      </c>
      <c r="G26" s="27">
        <v>4004462.2799999993</v>
      </c>
      <c r="H26" s="31">
        <v>1275</v>
      </c>
      <c r="I26" s="27">
        <v>4007210.2799999993</v>
      </c>
      <c r="J26" s="31">
        <v>1276</v>
      </c>
      <c r="K26" s="27">
        <v>4008190.2799999993</v>
      </c>
      <c r="L26" s="31">
        <v>1277</v>
      </c>
      <c r="M26" s="27">
        <v>4010490.2799999993</v>
      </c>
      <c r="N26" s="31">
        <v>1277</v>
      </c>
      <c r="O26" s="27">
        <v>4010490.2799999993</v>
      </c>
      <c r="P26" s="31">
        <v>1279</v>
      </c>
      <c r="Q26" s="27">
        <v>4014290.28</v>
      </c>
      <c r="R26" s="31">
        <v>1279</v>
      </c>
      <c r="S26" s="27">
        <v>4014290.28</v>
      </c>
    </row>
    <row r="27" spans="1:19" x14ac:dyDescent="0.25">
      <c r="A27" s="11" t="s">
        <v>2</v>
      </c>
      <c r="B27" s="12">
        <v>981</v>
      </c>
      <c r="C27" s="27">
        <v>3400077.1999999997</v>
      </c>
      <c r="D27" s="31">
        <v>1000</v>
      </c>
      <c r="E27" s="27">
        <v>3482175.44</v>
      </c>
      <c r="F27" s="31">
        <v>1025</v>
      </c>
      <c r="G27" s="27">
        <v>3556255.0399999996</v>
      </c>
      <c r="H27" s="31">
        <v>1032</v>
      </c>
      <c r="I27" s="27">
        <v>3586355.0399999996</v>
      </c>
      <c r="J27" s="31">
        <v>1034</v>
      </c>
      <c r="K27" s="27">
        <v>3610155.0399999996</v>
      </c>
      <c r="L27" s="31">
        <v>1034</v>
      </c>
      <c r="M27" s="27">
        <v>3610055.0399999996</v>
      </c>
      <c r="N27" s="31">
        <v>1038</v>
      </c>
      <c r="O27" s="27">
        <v>3617655.0399999996</v>
      </c>
      <c r="P27" s="31">
        <v>1040</v>
      </c>
      <c r="Q27" s="27">
        <v>3621445.0399999996</v>
      </c>
      <c r="R27" s="31">
        <v>1040</v>
      </c>
      <c r="S27" s="27">
        <v>3599045.0399999996</v>
      </c>
    </row>
    <row r="28" spans="1:19" x14ac:dyDescent="0.25">
      <c r="A28" s="11" t="s">
        <v>37</v>
      </c>
      <c r="B28" s="12">
        <v>816</v>
      </c>
      <c r="C28" s="27">
        <v>2589601.52</v>
      </c>
      <c r="D28" s="31">
        <v>826</v>
      </c>
      <c r="E28" s="27">
        <v>2614601.52</v>
      </c>
      <c r="F28" s="31">
        <v>844</v>
      </c>
      <c r="G28" s="27">
        <v>2657209.36</v>
      </c>
      <c r="H28" s="31">
        <v>846</v>
      </c>
      <c r="I28" s="27">
        <v>2663809.36</v>
      </c>
      <c r="J28" s="31">
        <v>846</v>
      </c>
      <c r="K28" s="27">
        <v>2664209.36</v>
      </c>
      <c r="L28" s="31">
        <v>845</v>
      </c>
      <c r="M28" s="27">
        <v>2661509.36</v>
      </c>
      <c r="N28" s="31">
        <v>844</v>
      </c>
      <c r="O28" s="27">
        <v>2659609.36</v>
      </c>
      <c r="P28" s="31">
        <v>846</v>
      </c>
      <c r="Q28" s="27">
        <v>2662914.7600000002</v>
      </c>
      <c r="R28" s="31">
        <v>846</v>
      </c>
      <c r="S28" s="27">
        <v>2662914.7600000002</v>
      </c>
    </row>
    <row r="29" spans="1:19" x14ac:dyDescent="0.25">
      <c r="A29" s="11" t="s">
        <v>30</v>
      </c>
      <c r="B29" s="12">
        <v>741</v>
      </c>
      <c r="C29" s="27">
        <v>2357244.2399999998</v>
      </c>
      <c r="D29" s="31">
        <v>748</v>
      </c>
      <c r="E29" s="27">
        <v>2372644.2399999998</v>
      </c>
      <c r="F29" s="31">
        <v>760</v>
      </c>
      <c r="G29" s="27">
        <v>2409042.2799999998</v>
      </c>
      <c r="H29" s="31">
        <v>762</v>
      </c>
      <c r="I29" s="27">
        <v>2422842.2799999998</v>
      </c>
      <c r="J29" s="31">
        <v>763</v>
      </c>
      <c r="K29" s="27">
        <v>2427542.2799999998</v>
      </c>
      <c r="L29" s="31">
        <v>763</v>
      </c>
      <c r="M29" s="27">
        <v>2427542.2799999998</v>
      </c>
      <c r="N29" s="31">
        <v>763</v>
      </c>
      <c r="O29" s="27">
        <v>2427542.2799999998</v>
      </c>
      <c r="P29" s="31">
        <v>763</v>
      </c>
      <c r="Q29" s="27">
        <v>2428282.2799999998</v>
      </c>
      <c r="R29" s="31">
        <v>764</v>
      </c>
      <c r="S29" s="27">
        <v>2432582.2799999998</v>
      </c>
    </row>
    <row r="30" spans="1:19" x14ac:dyDescent="0.25">
      <c r="A30" s="11" t="s">
        <v>9</v>
      </c>
      <c r="B30" s="12">
        <v>513</v>
      </c>
      <c r="C30" s="27">
        <v>1413524.0799999998</v>
      </c>
      <c r="D30" s="31">
        <v>514</v>
      </c>
      <c r="E30" s="27">
        <v>1415424.0799999998</v>
      </c>
      <c r="F30" s="31">
        <v>527</v>
      </c>
      <c r="G30" s="27">
        <v>1442811.0399999998</v>
      </c>
      <c r="H30" s="31">
        <v>532</v>
      </c>
      <c r="I30" s="27">
        <v>1455111.0399999998</v>
      </c>
      <c r="J30" s="31">
        <v>529</v>
      </c>
      <c r="K30" s="27">
        <v>1449911.0399999998</v>
      </c>
      <c r="L30" s="31">
        <v>531</v>
      </c>
      <c r="M30" s="27">
        <v>1453464.5599999998</v>
      </c>
      <c r="N30" s="31">
        <v>531</v>
      </c>
      <c r="O30" s="27">
        <v>1453745.92</v>
      </c>
      <c r="P30" s="31">
        <v>530</v>
      </c>
      <c r="Q30" s="27">
        <v>1450645.92</v>
      </c>
      <c r="R30" s="31">
        <v>530</v>
      </c>
      <c r="S30" s="27">
        <v>1450645.92</v>
      </c>
    </row>
    <row r="31" spans="1:19" x14ac:dyDescent="0.25">
      <c r="A31" s="11" t="s">
        <v>38</v>
      </c>
      <c r="B31" s="12">
        <v>340</v>
      </c>
      <c r="C31" s="27">
        <v>981596.84</v>
      </c>
      <c r="D31" s="31">
        <v>347</v>
      </c>
      <c r="E31" s="27">
        <v>995884.84</v>
      </c>
      <c r="F31" s="31">
        <v>357</v>
      </c>
      <c r="G31" s="27">
        <v>1015909.5199999999</v>
      </c>
      <c r="H31" s="31">
        <v>359</v>
      </c>
      <c r="I31" s="27">
        <v>1019709.5199999999</v>
      </c>
      <c r="J31" s="31">
        <v>359</v>
      </c>
      <c r="K31" s="27">
        <v>1019709.5199999999</v>
      </c>
      <c r="L31" s="31">
        <v>359</v>
      </c>
      <c r="M31" s="27">
        <v>1019709.5199999999</v>
      </c>
      <c r="N31" s="31">
        <v>361</v>
      </c>
      <c r="O31" s="27">
        <v>1032309.5199999999</v>
      </c>
      <c r="P31" s="31">
        <v>361</v>
      </c>
      <c r="Q31" s="27">
        <v>1031909.5199999999</v>
      </c>
      <c r="R31" s="31">
        <v>361</v>
      </c>
      <c r="S31" s="27">
        <v>1031909.5199999999</v>
      </c>
    </row>
    <row r="32" spans="1:19" x14ac:dyDescent="0.25">
      <c r="A32" s="6" t="s">
        <v>47</v>
      </c>
      <c r="B32" s="7">
        <f t="shared" ref="B32" si="0">SUM(B14:B31)</f>
        <v>131001</v>
      </c>
      <c r="C32" s="7">
        <f t="shared" ref="C32" si="1">SUM(C14:C31)</f>
        <v>375392967.98000002</v>
      </c>
      <c r="D32" s="7">
        <f t="shared" ref="D32" si="2">SUM(D14:D31)</f>
        <v>132370</v>
      </c>
      <c r="E32" s="7">
        <f t="shared" ref="E32" si="3">SUM(E14:E31)</f>
        <v>378646877.33999997</v>
      </c>
      <c r="F32" s="7">
        <f t="shared" ref="F32" si="4">SUM(F14:F31)</f>
        <v>134709</v>
      </c>
      <c r="G32" s="7">
        <f t="shared" ref="G32" si="5">SUM(G14:G31)</f>
        <v>384542439.73999989</v>
      </c>
      <c r="H32" s="7">
        <f t="shared" ref="H32" si="6">SUM(H14:H31)</f>
        <v>135161</v>
      </c>
      <c r="I32" s="7">
        <f t="shared" ref="I32" si="7">SUM(I14:I31)</f>
        <v>385969433.05999988</v>
      </c>
      <c r="J32" s="7">
        <f t="shared" ref="J32" si="8">SUM(J14:J31)</f>
        <v>135334</v>
      </c>
      <c r="K32" s="7">
        <f t="shared" ref="K32" si="9">SUM(K14:K31)</f>
        <v>386411590.33999991</v>
      </c>
      <c r="L32" s="7">
        <f t="shared" ref="L32" si="10">SUM(L14:L31)</f>
        <v>135415</v>
      </c>
      <c r="M32" s="7">
        <f t="shared" ref="M32" si="11">SUM(M14:M31)</f>
        <v>386603092.53999996</v>
      </c>
      <c r="N32" s="7">
        <f t="shared" ref="N32" si="12">SUM(N14:N31)</f>
        <v>135429</v>
      </c>
      <c r="O32" s="7">
        <f t="shared" ref="O32" si="13">SUM(O14:O31)</f>
        <v>386637325.73999995</v>
      </c>
      <c r="P32" s="7">
        <f t="shared" ref="P32" si="14">SUM(P14:P31)</f>
        <v>135447</v>
      </c>
      <c r="Q32" s="7">
        <f t="shared" ref="Q32:S32" si="15">SUM(Q14:Q31)</f>
        <v>386670658.57999998</v>
      </c>
      <c r="R32" s="68">
        <f t="shared" si="15"/>
        <v>135457</v>
      </c>
      <c r="S32" s="68">
        <f t="shared" si="15"/>
        <v>386691195.13999999</v>
      </c>
    </row>
    <row r="34" spans="1:19" ht="15.75" x14ac:dyDescent="0.25">
      <c r="A34" s="73" t="s">
        <v>54</v>
      </c>
      <c r="B34" s="73"/>
      <c r="C34" s="73"/>
      <c r="D34" s="20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70"/>
      <c r="S34" s="70"/>
    </row>
    <row r="35" spans="1:19" x14ac:dyDescent="0.25">
      <c r="A35" s="85" t="s">
        <v>48</v>
      </c>
      <c r="B35" s="75" t="s">
        <v>71</v>
      </c>
      <c r="C35" s="81"/>
      <c r="D35" s="77" t="s">
        <v>72</v>
      </c>
      <c r="E35" s="78"/>
      <c r="F35" s="77" t="s">
        <v>74</v>
      </c>
      <c r="G35" s="78"/>
      <c r="H35" s="75" t="s">
        <v>75</v>
      </c>
      <c r="I35" s="76"/>
      <c r="J35" s="74" t="s">
        <v>76</v>
      </c>
      <c r="K35" s="78"/>
      <c r="L35" s="74" t="s">
        <v>77</v>
      </c>
      <c r="M35" s="74"/>
      <c r="N35" s="74" t="s">
        <v>78</v>
      </c>
      <c r="O35" s="74"/>
      <c r="P35" s="77" t="s">
        <v>79</v>
      </c>
      <c r="Q35" s="78"/>
      <c r="R35" s="77" t="s">
        <v>110</v>
      </c>
      <c r="S35" s="78"/>
    </row>
    <row r="36" spans="1:19" x14ac:dyDescent="0.25">
      <c r="A36" s="86"/>
      <c r="B36" s="23" t="s">
        <v>51</v>
      </c>
      <c r="C36" s="25" t="s">
        <v>52</v>
      </c>
      <c r="D36" s="23" t="s">
        <v>51</v>
      </c>
      <c r="E36" s="23" t="s">
        <v>52</v>
      </c>
      <c r="F36" s="35" t="s">
        <v>51</v>
      </c>
      <c r="G36" s="35" t="s">
        <v>52</v>
      </c>
      <c r="H36" s="35" t="s">
        <v>51</v>
      </c>
      <c r="I36" s="35" t="s">
        <v>52</v>
      </c>
      <c r="J36" s="35" t="s">
        <v>51</v>
      </c>
      <c r="K36" s="35" t="s">
        <v>52</v>
      </c>
      <c r="L36" s="35" t="s">
        <v>51</v>
      </c>
      <c r="M36" s="35" t="s">
        <v>52</v>
      </c>
      <c r="N36" s="35" t="s">
        <v>51</v>
      </c>
      <c r="O36" s="35" t="s">
        <v>52</v>
      </c>
      <c r="P36" s="35" t="s">
        <v>51</v>
      </c>
      <c r="Q36" s="35" t="s">
        <v>52</v>
      </c>
      <c r="R36" s="71" t="s">
        <v>51</v>
      </c>
      <c r="S36" s="71" t="s">
        <v>52</v>
      </c>
    </row>
    <row r="37" spans="1:19" x14ac:dyDescent="0.25">
      <c r="A37" s="1" t="s">
        <v>21</v>
      </c>
      <c r="B37" s="3">
        <v>24552</v>
      </c>
      <c r="C37" s="28">
        <v>67102548.280000009</v>
      </c>
      <c r="D37" s="29">
        <v>24745</v>
      </c>
      <c r="E37" s="28">
        <v>67566808.600000024</v>
      </c>
      <c r="F37" s="29">
        <v>25052</v>
      </c>
      <c r="G37" s="28">
        <v>68345852.080000013</v>
      </c>
      <c r="H37" s="29">
        <v>25179</v>
      </c>
      <c r="I37" s="28">
        <v>68606919.440000013</v>
      </c>
      <c r="J37" s="29">
        <v>25197</v>
      </c>
      <c r="K37" s="28">
        <v>68647472.080000013</v>
      </c>
      <c r="L37" s="29">
        <v>25207</v>
      </c>
      <c r="M37" s="28">
        <v>68665870.400000006</v>
      </c>
      <c r="N37" s="29">
        <v>25223</v>
      </c>
      <c r="O37" s="28">
        <v>68717070.400000006</v>
      </c>
      <c r="P37" s="29">
        <v>25240</v>
      </c>
      <c r="Q37" s="28">
        <v>68784570.400000006</v>
      </c>
      <c r="R37" s="29">
        <v>25247</v>
      </c>
      <c r="S37" s="28">
        <v>68797650.400000006</v>
      </c>
    </row>
    <row r="38" spans="1:19" x14ac:dyDescent="0.25">
      <c r="A38" s="1" t="s">
        <v>6</v>
      </c>
      <c r="B38" s="3">
        <v>12486</v>
      </c>
      <c r="C38" s="28">
        <v>53633839.280000009</v>
      </c>
      <c r="D38" s="29">
        <v>12554</v>
      </c>
      <c r="E38" s="28">
        <v>53848477.320000008</v>
      </c>
      <c r="F38" s="29">
        <v>12678</v>
      </c>
      <c r="G38" s="28">
        <v>54197622.240000002</v>
      </c>
      <c r="H38" s="29">
        <v>12764</v>
      </c>
      <c r="I38" s="28">
        <v>54595492.520000003</v>
      </c>
      <c r="J38" s="29">
        <v>12780</v>
      </c>
      <c r="K38" s="28">
        <v>54640241.240000002</v>
      </c>
      <c r="L38" s="29">
        <v>12788</v>
      </c>
      <c r="M38" s="28">
        <v>54663841.240000002</v>
      </c>
      <c r="N38" s="29">
        <v>12792</v>
      </c>
      <c r="O38" s="28">
        <v>54683441.240000002</v>
      </c>
      <c r="P38" s="29">
        <v>12805</v>
      </c>
      <c r="Q38" s="28">
        <v>54742141.240000002</v>
      </c>
      <c r="R38" s="29">
        <v>12807</v>
      </c>
      <c r="S38" s="28">
        <v>54747541.240000002</v>
      </c>
    </row>
    <row r="39" spans="1:19" x14ac:dyDescent="0.25">
      <c r="A39" s="1" t="s">
        <v>31</v>
      </c>
      <c r="B39" s="3">
        <v>12037</v>
      </c>
      <c r="C39" s="28">
        <v>30439355.279999997</v>
      </c>
      <c r="D39" s="29">
        <v>12199</v>
      </c>
      <c r="E39" s="28">
        <v>30815455.919999998</v>
      </c>
      <c r="F39" s="29">
        <v>12500</v>
      </c>
      <c r="G39" s="28">
        <v>31560778.159999996</v>
      </c>
      <c r="H39" s="29">
        <v>12569</v>
      </c>
      <c r="I39" s="28">
        <v>31703385.32</v>
      </c>
      <c r="J39" s="29">
        <v>12587</v>
      </c>
      <c r="K39" s="28">
        <v>31755565.32</v>
      </c>
      <c r="L39" s="29">
        <v>12601</v>
      </c>
      <c r="M39" s="28">
        <v>31785509.960000001</v>
      </c>
      <c r="N39" s="29">
        <v>12610</v>
      </c>
      <c r="O39" s="28">
        <v>31816209.960000001</v>
      </c>
      <c r="P39" s="29">
        <v>12624</v>
      </c>
      <c r="Q39" s="28">
        <v>31872012.039999999</v>
      </c>
      <c r="R39" s="29">
        <v>12623</v>
      </c>
      <c r="S39" s="28">
        <v>31868634.559999999</v>
      </c>
    </row>
    <row r="40" spans="1:19" x14ac:dyDescent="0.25">
      <c r="A40" s="1" t="s">
        <v>29</v>
      </c>
      <c r="B40" s="3">
        <v>10380</v>
      </c>
      <c r="C40" s="28">
        <v>27023032.639999997</v>
      </c>
      <c r="D40" s="29">
        <v>10473</v>
      </c>
      <c r="E40" s="28">
        <v>27238174.479999993</v>
      </c>
      <c r="F40" s="29">
        <v>10659</v>
      </c>
      <c r="G40" s="28">
        <v>27706936.759999994</v>
      </c>
      <c r="H40" s="29">
        <v>10725</v>
      </c>
      <c r="I40" s="28">
        <v>27854557.519999996</v>
      </c>
      <c r="J40" s="29">
        <v>10741</v>
      </c>
      <c r="K40" s="28">
        <v>27903649.519999996</v>
      </c>
      <c r="L40" s="29">
        <v>10748</v>
      </c>
      <c r="M40" s="28">
        <v>27923840.839999996</v>
      </c>
      <c r="N40" s="29">
        <v>10752</v>
      </c>
      <c r="O40" s="28">
        <v>27940240.839999996</v>
      </c>
      <c r="P40" s="29">
        <v>10764</v>
      </c>
      <c r="Q40" s="28">
        <v>27992640.839999996</v>
      </c>
      <c r="R40" s="29">
        <v>10770</v>
      </c>
      <c r="S40" s="28">
        <v>28005240.839999996</v>
      </c>
    </row>
    <row r="41" spans="1:19" x14ac:dyDescent="0.25">
      <c r="A41" s="1" t="s">
        <v>34</v>
      </c>
      <c r="B41" s="3">
        <v>9567</v>
      </c>
      <c r="C41" s="28">
        <v>29332875.640000008</v>
      </c>
      <c r="D41" s="29">
        <v>9644</v>
      </c>
      <c r="E41" s="28">
        <v>29527061.040000014</v>
      </c>
      <c r="F41" s="29">
        <v>9788</v>
      </c>
      <c r="G41" s="28">
        <v>29954077.200000014</v>
      </c>
      <c r="H41" s="29">
        <v>9850</v>
      </c>
      <c r="I41" s="28">
        <v>30152867.320000015</v>
      </c>
      <c r="J41" s="29">
        <v>9859</v>
      </c>
      <c r="K41" s="28">
        <v>30175167.320000015</v>
      </c>
      <c r="L41" s="29">
        <v>9869</v>
      </c>
      <c r="M41" s="28">
        <v>30213709.320000015</v>
      </c>
      <c r="N41" s="29">
        <v>9884</v>
      </c>
      <c r="O41" s="28">
        <v>30272199.960000016</v>
      </c>
      <c r="P41" s="29">
        <v>9898</v>
      </c>
      <c r="Q41" s="28">
        <v>30318987.080000017</v>
      </c>
      <c r="R41" s="29">
        <v>9898</v>
      </c>
      <c r="S41" s="28">
        <v>30315862.160000015</v>
      </c>
    </row>
    <row r="42" spans="1:19" x14ac:dyDescent="0.25">
      <c r="A42" s="1" t="s">
        <v>35</v>
      </c>
      <c r="B42" s="3">
        <v>9542</v>
      </c>
      <c r="C42" s="28">
        <v>20719006.859999992</v>
      </c>
      <c r="D42" s="29">
        <v>9635</v>
      </c>
      <c r="E42" s="28">
        <v>20907687.299999993</v>
      </c>
      <c r="F42" s="29">
        <v>9763</v>
      </c>
      <c r="G42" s="28">
        <v>21245341.739999995</v>
      </c>
      <c r="H42" s="29">
        <v>9868</v>
      </c>
      <c r="I42" s="28">
        <v>21438099.899999995</v>
      </c>
      <c r="J42" s="29">
        <v>9880</v>
      </c>
      <c r="K42" s="28">
        <v>21459207.499999996</v>
      </c>
      <c r="L42" s="29">
        <v>9892</v>
      </c>
      <c r="M42" s="28">
        <v>21482708.099999998</v>
      </c>
      <c r="N42" s="29">
        <v>9896</v>
      </c>
      <c r="O42" s="28">
        <v>21490308.100000001</v>
      </c>
      <c r="P42" s="29">
        <v>9906</v>
      </c>
      <c r="Q42" s="28">
        <v>21511859.100000001</v>
      </c>
      <c r="R42" s="29">
        <v>9914</v>
      </c>
      <c r="S42" s="28">
        <v>21527239.100000001</v>
      </c>
    </row>
    <row r="43" spans="1:19" x14ac:dyDescent="0.25">
      <c r="A43" s="1" t="s">
        <v>2</v>
      </c>
      <c r="B43" s="3">
        <v>9540</v>
      </c>
      <c r="C43" s="28">
        <v>19073464.039999984</v>
      </c>
      <c r="D43" s="29">
        <v>9715</v>
      </c>
      <c r="E43" s="28">
        <v>19386251.199999981</v>
      </c>
      <c r="F43" s="29">
        <v>9964</v>
      </c>
      <c r="G43" s="28">
        <v>19853028.359999981</v>
      </c>
      <c r="H43" s="29">
        <v>9714</v>
      </c>
      <c r="I43" s="28">
        <v>19407971.439999986</v>
      </c>
      <c r="J43" s="29">
        <v>9710</v>
      </c>
      <c r="K43" s="28">
        <v>19387953.279999986</v>
      </c>
      <c r="L43" s="29">
        <v>9672</v>
      </c>
      <c r="M43" s="28">
        <v>19255239.479999986</v>
      </c>
      <c r="N43" s="29">
        <v>9600</v>
      </c>
      <c r="O43" s="28">
        <v>18964300.679999985</v>
      </c>
      <c r="P43" s="29">
        <v>9469</v>
      </c>
      <c r="Q43" s="28">
        <v>18418118.359999985</v>
      </c>
      <c r="R43" s="29">
        <v>9448</v>
      </c>
      <c r="S43" s="28">
        <v>18378501.319999985</v>
      </c>
    </row>
    <row r="44" spans="1:19" x14ac:dyDescent="0.25">
      <c r="A44" s="1" t="s">
        <v>18</v>
      </c>
      <c r="B44" s="3">
        <v>7916</v>
      </c>
      <c r="C44" s="28">
        <v>21202335.719999999</v>
      </c>
      <c r="D44" s="29">
        <v>7983</v>
      </c>
      <c r="E44" s="28">
        <v>21363127.039999999</v>
      </c>
      <c r="F44" s="29">
        <v>8111</v>
      </c>
      <c r="G44" s="28">
        <v>21698893.32</v>
      </c>
      <c r="H44" s="29">
        <v>8135</v>
      </c>
      <c r="I44" s="28">
        <v>21755546.440000001</v>
      </c>
      <c r="J44" s="29">
        <v>8152</v>
      </c>
      <c r="K44" s="28">
        <v>21787574.640000001</v>
      </c>
      <c r="L44" s="29">
        <v>8163</v>
      </c>
      <c r="M44" s="28">
        <v>21803721.640000001</v>
      </c>
      <c r="N44" s="29">
        <v>8163</v>
      </c>
      <c r="O44" s="28">
        <v>21803721.640000001</v>
      </c>
      <c r="P44" s="29">
        <v>8171</v>
      </c>
      <c r="Q44" s="28">
        <v>21830521.640000001</v>
      </c>
      <c r="R44" s="29">
        <v>8172</v>
      </c>
      <c r="S44" s="28">
        <v>21832897.640000001</v>
      </c>
    </row>
    <row r="45" spans="1:19" x14ac:dyDescent="0.25">
      <c r="A45" s="1" t="s">
        <v>27</v>
      </c>
      <c r="B45" s="3">
        <v>7037</v>
      </c>
      <c r="C45" s="28">
        <v>27150806.48</v>
      </c>
      <c r="D45" s="29">
        <v>7135</v>
      </c>
      <c r="E45" s="28">
        <v>27461732.000000004</v>
      </c>
      <c r="F45" s="29">
        <v>7241</v>
      </c>
      <c r="G45" s="28">
        <v>27760934.040000003</v>
      </c>
      <c r="H45" s="29">
        <v>7256</v>
      </c>
      <c r="I45" s="28">
        <v>27865977.560000006</v>
      </c>
      <c r="J45" s="29">
        <v>7260</v>
      </c>
      <c r="K45" s="28">
        <v>27879505.040000003</v>
      </c>
      <c r="L45" s="29">
        <v>7265</v>
      </c>
      <c r="M45" s="28">
        <v>27919005.040000003</v>
      </c>
      <c r="N45" s="29">
        <v>7273</v>
      </c>
      <c r="O45" s="28">
        <v>27955625.040000003</v>
      </c>
      <c r="P45" s="29">
        <v>7287</v>
      </c>
      <c r="Q45" s="28">
        <v>28034225.040000003</v>
      </c>
      <c r="R45" s="29">
        <v>7289</v>
      </c>
      <c r="S45" s="28">
        <v>28038825.040000003</v>
      </c>
    </row>
    <row r="46" spans="1:19" x14ac:dyDescent="0.25">
      <c r="A46" s="1" t="s">
        <v>25</v>
      </c>
      <c r="B46" s="3">
        <v>5919</v>
      </c>
      <c r="C46" s="28">
        <v>16553812.359999999</v>
      </c>
      <c r="D46" s="29">
        <v>5964</v>
      </c>
      <c r="E46" s="28">
        <v>16667413.679999998</v>
      </c>
      <c r="F46" s="29">
        <v>6063</v>
      </c>
      <c r="G46" s="28">
        <v>16945885.439999998</v>
      </c>
      <c r="H46" s="29">
        <v>6091</v>
      </c>
      <c r="I46" s="28">
        <v>17049970.759999998</v>
      </c>
      <c r="J46" s="29">
        <v>6097</v>
      </c>
      <c r="K46" s="28">
        <v>17081236.759999998</v>
      </c>
      <c r="L46" s="29">
        <v>6105</v>
      </c>
      <c r="M46" s="28">
        <v>17109776.759999998</v>
      </c>
      <c r="N46" s="29">
        <v>6106</v>
      </c>
      <c r="O46" s="28">
        <v>17112158.119999997</v>
      </c>
      <c r="P46" s="29">
        <v>6111</v>
      </c>
      <c r="Q46" s="28">
        <v>17129527.079999998</v>
      </c>
      <c r="R46" s="29">
        <v>6113</v>
      </c>
      <c r="S46" s="28">
        <v>17133327.079999998</v>
      </c>
    </row>
    <row r="47" spans="1:19" x14ac:dyDescent="0.25">
      <c r="A47" s="1" t="s">
        <v>33</v>
      </c>
      <c r="B47" s="3">
        <v>4678</v>
      </c>
      <c r="C47" s="28">
        <v>11774220.679999998</v>
      </c>
      <c r="D47" s="29">
        <v>4750</v>
      </c>
      <c r="E47" s="28">
        <v>11929286.599999998</v>
      </c>
      <c r="F47" s="29">
        <v>4848</v>
      </c>
      <c r="G47" s="28">
        <v>12132341.799999997</v>
      </c>
      <c r="H47" s="29">
        <v>4877</v>
      </c>
      <c r="I47" s="28">
        <v>12177208.679999996</v>
      </c>
      <c r="J47" s="29">
        <v>4894</v>
      </c>
      <c r="K47" s="28">
        <v>12219476.679999996</v>
      </c>
      <c r="L47" s="29">
        <v>4899</v>
      </c>
      <c r="M47" s="28">
        <v>12225848.799999997</v>
      </c>
      <c r="N47" s="29">
        <v>4904</v>
      </c>
      <c r="O47" s="28">
        <v>12242148.799999997</v>
      </c>
      <c r="P47" s="29">
        <v>4914</v>
      </c>
      <c r="Q47" s="28">
        <v>12284748.799999995</v>
      </c>
      <c r="R47" s="29">
        <v>4916</v>
      </c>
      <c r="S47" s="28">
        <v>12289348.799999995</v>
      </c>
    </row>
    <row r="48" spans="1:19" x14ac:dyDescent="0.25">
      <c r="A48" s="1" t="s">
        <v>36</v>
      </c>
      <c r="B48" s="3">
        <v>4284</v>
      </c>
      <c r="C48" s="28">
        <v>15102362</v>
      </c>
      <c r="D48" s="29">
        <v>4312</v>
      </c>
      <c r="E48" s="28">
        <v>15177778.92</v>
      </c>
      <c r="F48" s="29">
        <v>4412</v>
      </c>
      <c r="G48" s="28">
        <v>15437322.119999999</v>
      </c>
      <c r="H48" s="29">
        <v>4416</v>
      </c>
      <c r="I48" s="28">
        <v>15449102.119999999</v>
      </c>
      <c r="J48" s="29">
        <v>4423</v>
      </c>
      <c r="K48" s="28">
        <v>15462398.119999999</v>
      </c>
      <c r="L48" s="29">
        <v>4427</v>
      </c>
      <c r="M48" s="28">
        <v>15482798.119999999</v>
      </c>
      <c r="N48" s="29">
        <v>4433</v>
      </c>
      <c r="O48" s="28">
        <v>15513398.119999999</v>
      </c>
      <c r="P48" s="29">
        <v>4440</v>
      </c>
      <c r="Q48" s="28">
        <v>15544329.16</v>
      </c>
      <c r="R48" s="29">
        <v>4438</v>
      </c>
      <c r="S48" s="28">
        <v>15540929.16</v>
      </c>
    </row>
    <row r="49" spans="1:19" x14ac:dyDescent="0.25">
      <c r="A49" s="1" t="s">
        <v>20</v>
      </c>
      <c r="B49" s="3">
        <v>3914</v>
      </c>
      <c r="C49" s="28">
        <v>11279331.200000001</v>
      </c>
      <c r="D49" s="29">
        <v>3987</v>
      </c>
      <c r="E49" s="28">
        <v>11448119.200000001</v>
      </c>
      <c r="F49" s="29">
        <v>4129</v>
      </c>
      <c r="G49" s="28">
        <v>11773951.84</v>
      </c>
      <c r="H49" s="29">
        <v>4158</v>
      </c>
      <c r="I49" s="28">
        <v>11858497.280000001</v>
      </c>
      <c r="J49" s="29">
        <v>4175</v>
      </c>
      <c r="K49" s="28">
        <v>11891696.640000001</v>
      </c>
      <c r="L49" s="29">
        <v>4182</v>
      </c>
      <c r="M49" s="28">
        <v>11905676.640000001</v>
      </c>
      <c r="N49" s="29">
        <v>4186</v>
      </c>
      <c r="O49" s="28">
        <v>11922856.640000001</v>
      </c>
      <c r="P49" s="29">
        <v>4196</v>
      </c>
      <c r="Q49" s="28">
        <v>11956291.600000001</v>
      </c>
      <c r="R49" s="29">
        <v>4200</v>
      </c>
      <c r="S49" s="28">
        <v>11963891.600000001</v>
      </c>
    </row>
    <row r="50" spans="1:19" x14ac:dyDescent="0.25">
      <c r="A50" s="1" t="s">
        <v>22</v>
      </c>
      <c r="B50" s="3">
        <v>2772</v>
      </c>
      <c r="C50" s="28">
        <v>7670409.5600000005</v>
      </c>
      <c r="D50" s="29">
        <v>2813</v>
      </c>
      <c r="E50" s="28">
        <v>7774466.080000001</v>
      </c>
      <c r="F50" s="29">
        <v>2882</v>
      </c>
      <c r="G50" s="28">
        <v>7968042.5200000014</v>
      </c>
      <c r="H50" s="29">
        <v>2915</v>
      </c>
      <c r="I50" s="28">
        <v>8034241.3200000003</v>
      </c>
      <c r="J50" s="29">
        <v>2923</v>
      </c>
      <c r="K50" s="28">
        <v>8065401.3200000003</v>
      </c>
      <c r="L50" s="29">
        <v>2930</v>
      </c>
      <c r="M50" s="28">
        <v>8081901.3200000003</v>
      </c>
      <c r="N50" s="29">
        <v>2935</v>
      </c>
      <c r="O50" s="28">
        <v>8094501.3200000003</v>
      </c>
      <c r="P50" s="29">
        <v>2941</v>
      </c>
      <c r="Q50" s="28">
        <v>8114841.3200000003</v>
      </c>
      <c r="R50" s="29">
        <v>2943</v>
      </c>
      <c r="S50" s="28">
        <v>8119041.3200000003</v>
      </c>
    </row>
    <row r="51" spans="1:19" x14ac:dyDescent="0.25">
      <c r="A51" s="1" t="s">
        <v>26</v>
      </c>
      <c r="B51" s="3">
        <v>2407</v>
      </c>
      <c r="C51" s="28">
        <v>5845528.1200000001</v>
      </c>
      <c r="D51" s="29">
        <v>2451</v>
      </c>
      <c r="E51" s="28">
        <v>5948718.1200000001</v>
      </c>
      <c r="F51" s="29">
        <v>2521</v>
      </c>
      <c r="G51" s="28">
        <v>6099972.2800000012</v>
      </c>
      <c r="H51" s="29">
        <v>2544</v>
      </c>
      <c r="I51" s="28">
        <v>6143232.2800000012</v>
      </c>
      <c r="J51" s="29">
        <v>2549</v>
      </c>
      <c r="K51" s="28">
        <v>6151741.7200000007</v>
      </c>
      <c r="L51" s="29">
        <v>2553</v>
      </c>
      <c r="M51" s="28">
        <v>6163741.7200000007</v>
      </c>
      <c r="N51" s="29">
        <v>2555</v>
      </c>
      <c r="O51" s="28">
        <v>6171541.7200000007</v>
      </c>
      <c r="P51" s="29">
        <v>2559</v>
      </c>
      <c r="Q51" s="28">
        <v>6180341.7200000007</v>
      </c>
      <c r="R51" s="29">
        <v>2558</v>
      </c>
      <c r="S51" s="28">
        <v>6178441.7200000007</v>
      </c>
    </row>
    <row r="52" spans="1:19" x14ac:dyDescent="0.25">
      <c r="A52" s="1" t="s">
        <v>19</v>
      </c>
      <c r="B52" s="3">
        <v>1846</v>
      </c>
      <c r="C52" s="28">
        <v>5147548.3999999994</v>
      </c>
      <c r="D52" s="29">
        <v>1868</v>
      </c>
      <c r="E52" s="28">
        <v>5200148.3999999994</v>
      </c>
      <c r="F52" s="29">
        <v>1916</v>
      </c>
      <c r="G52" s="28">
        <v>5345288.3999999994</v>
      </c>
      <c r="H52" s="29">
        <v>1920</v>
      </c>
      <c r="I52" s="28">
        <v>5362928.3999999994</v>
      </c>
      <c r="J52" s="29">
        <v>1922</v>
      </c>
      <c r="K52" s="28">
        <v>5366728.3999999994</v>
      </c>
      <c r="L52" s="29">
        <v>1924</v>
      </c>
      <c r="M52" s="28">
        <v>5371828.3999999994</v>
      </c>
      <c r="N52" s="29">
        <v>1925</v>
      </c>
      <c r="O52" s="28">
        <v>5378928.3999999994</v>
      </c>
      <c r="P52" s="29">
        <v>1925</v>
      </c>
      <c r="Q52" s="28">
        <v>5378928.3999999994</v>
      </c>
      <c r="R52" s="29">
        <v>1925</v>
      </c>
      <c r="S52" s="28">
        <v>5379548.3999999994</v>
      </c>
    </row>
    <row r="53" spans="1:19" x14ac:dyDescent="0.25">
      <c r="A53" s="1" t="s">
        <v>24</v>
      </c>
      <c r="B53" s="3">
        <v>1356</v>
      </c>
      <c r="C53" s="28">
        <v>3639591.44</v>
      </c>
      <c r="D53" s="29">
        <v>1369</v>
      </c>
      <c r="E53" s="28">
        <v>3671371.4399999995</v>
      </c>
      <c r="F53" s="29">
        <v>1402</v>
      </c>
      <c r="G53" s="28">
        <v>3787271.4399999995</v>
      </c>
      <c r="H53" s="29">
        <v>1400</v>
      </c>
      <c r="I53" s="28">
        <v>3784534.76</v>
      </c>
      <c r="J53" s="29">
        <v>1403</v>
      </c>
      <c r="K53" s="28">
        <v>3805034.76</v>
      </c>
      <c r="L53" s="29">
        <v>1407</v>
      </c>
      <c r="M53" s="28">
        <v>3814634.76</v>
      </c>
      <c r="N53" s="29">
        <v>1408</v>
      </c>
      <c r="O53" s="28">
        <v>3822134.76</v>
      </c>
      <c r="P53" s="29">
        <v>1412</v>
      </c>
      <c r="Q53" s="28">
        <v>3836534.76</v>
      </c>
      <c r="R53" s="29">
        <v>1411</v>
      </c>
      <c r="S53" s="28">
        <v>3834234.76</v>
      </c>
    </row>
    <row r="54" spans="1:19" x14ac:dyDescent="0.25">
      <c r="A54" s="1" t="s">
        <v>32</v>
      </c>
      <c r="B54" s="3">
        <v>385</v>
      </c>
      <c r="C54" s="28">
        <v>1460599.6</v>
      </c>
      <c r="D54" s="29">
        <v>388</v>
      </c>
      <c r="E54" s="28">
        <v>1468699.6</v>
      </c>
      <c r="F54" s="29">
        <v>392</v>
      </c>
      <c r="G54" s="28">
        <v>1476699.6</v>
      </c>
      <c r="H54" s="29">
        <v>394</v>
      </c>
      <c r="I54" s="28">
        <v>1480499.6</v>
      </c>
      <c r="J54" s="29">
        <v>395</v>
      </c>
      <c r="K54" s="28">
        <v>1481239.6</v>
      </c>
      <c r="L54" s="29">
        <v>395</v>
      </c>
      <c r="M54" s="28">
        <v>1481239.6</v>
      </c>
      <c r="N54" s="29">
        <v>396</v>
      </c>
      <c r="O54" s="28">
        <v>1484339.6</v>
      </c>
      <c r="P54" s="29">
        <v>397</v>
      </c>
      <c r="Q54" s="28">
        <v>1487839.6</v>
      </c>
      <c r="R54" s="29">
        <v>397</v>
      </c>
      <c r="S54" s="28">
        <v>1487839.6</v>
      </c>
    </row>
    <row r="55" spans="1:19" x14ac:dyDescent="0.25">
      <c r="A55" s="1" t="s">
        <v>23</v>
      </c>
      <c r="B55" s="3">
        <v>318</v>
      </c>
      <c r="C55" s="28">
        <v>1011638.8</v>
      </c>
      <c r="D55" s="29">
        <v>319</v>
      </c>
      <c r="E55" s="28">
        <v>1013538.8</v>
      </c>
      <c r="F55" s="29">
        <v>322</v>
      </c>
      <c r="G55" s="28">
        <v>1019638.8</v>
      </c>
      <c r="H55" s="29">
        <v>320</v>
      </c>
      <c r="I55" s="28">
        <v>1015838.8</v>
      </c>
      <c r="J55" s="29">
        <v>321</v>
      </c>
      <c r="K55" s="28">
        <v>1017738.8</v>
      </c>
      <c r="L55" s="29">
        <v>322</v>
      </c>
      <c r="M55" s="28">
        <v>1019638.8</v>
      </c>
      <c r="N55" s="29">
        <v>322</v>
      </c>
      <c r="O55" s="28">
        <v>1019638.8</v>
      </c>
      <c r="P55" s="29">
        <v>322</v>
      </c>
      <c r="Q55" s="28">
        <v>1019638.8</v>
      </c>
      <c r="R55" s="29">
        <v>322</v>
      </c>
      <c r="S55" s="28">
        <v>1019638.8</v>
      </c>
    </row>
    <row r="56" spans="1:19" x14ac:dyDescent="0.25">
      <c r="A56" s="1" t="s">
        <v>28</v>
      </c>
      <c r="B56" s="3">
        <v>65</v>
      </c>
      <c r="C56" s="28">
        <v>230661.6</v>
      </c>
      <c r="D56" s="29">
        <v>66</v>
      </c>
      <c r="E56" s="28">
        <v>232561.6</v>
      </c>
      <c r="F56" s="29">
        <v>66</v>
      </c>
      <c r="G56" s="28">
        <v>232561.6</v>
      </c>
      <c r="H56" s="29">
        <v>66</v>
      </c>
      <c r="I56" s="28">
        <v>232561.6</v>
      </c>
      <c r="J56" s="29">
        <v>66</v>
      </c>
      <c r="K56" s="28">
        <v>232561.6</v>
      </c>
      <c r="L56" s="29">
        <v>66</v>
      </c>
      <c r="M56" s="28">
        <v>232561.6</v>
      </c>
      <c r="N56" s="29">
        <v>66</v>
      </c>
      <c r="O56" s="28">
        <v>232561.6</v>
      </c>
      <c r="P56" s="29">
        <v>66</v>
      </c>
      <c r="Q56" s="28">
        <v>232561.6</v>
      </c>
      <c r="R56" s="29">
        <v>66</v>
      </c>
      <c r="S56" s="28">
        <v>232561.6</v>
      </c>
    </row>
    <row r="57" spans="1:19" x14ac:dyDescent="0.25">
      <c r="A57" s="6" t="s">
        <v>47</v>
      </c>
      <c r="B57" s="7">
        <f t="shared" ref="B57" si="16">SUM(B37:B56)</f>
        <v>131001</v>
      </c>
      <c r="C57" s="7">
        <f t="shared" ref="C57" si="17">SUM(C37:C56)</f>
        <v>375392967.98000008</v>
      </c>
      <c r="D57" s="7">
        <f t="shared" ref="D57" si="18">SUM(D37:D56)</f>
        <v>132370</v>
      </c>
      <c r="E57" s="7">
        <f t="shared" ref="E57" si="19">SUM(E37:E56)</f>
        <v>378646877.34000009</v>
      </c>
      <c r="F57" s="7">
        <f t="shared" ref="F57" si="20">SUM(F37:F56)</f>
        <v>134709</v>
      </c>
      <c r="G57" s="7">
        <f t="shared" ref="G57" si="21">SUM(G37:G56)</f>
        <v>384542439.74000001</v>
      </c>
      <c r="H57" s="7">
        <f t="shared" ref="H57" si="22">SUM(H37:H56)</f>
        <v>135161</v>
      </c>
      <c r="I57" s="7">
        <f t="shared" ref="I57" si="23">SUM(I37:I56)</f>
        <v>385969433.06000012</v>
      </c>
      <c r="J57" s="7">
        <f t="shared" ref="J57" si="24">SUM(J37:J56)</f>
        <v>135334</v>
      </c>
      <c r="K57" s="7">
        <f t="shared" ref="K57" si="25">SUM(K37:K56)</f>
        <v>386411590.34000009</v>
      </c>
      <c r="L57" s="7">
        <f t="shared" ref="L57" si="26">SUM(L37:L56)</f>
        <v>135415</v>
      </c>
      <c r="M57" s="7">
        <f t="shared" ref="M57" si="27">SUM(M37:M56)</f>
        <v>386603092.54000008</v>
      </c>
      <c r="N57" s="7">
        <f t="shared" ref="N57" si="28">SUM(N37:N56)</f>
        <v>135429</v>
      </c>
      <c r="O57" s="7">
        <f t="shared" ref="O57" si="29">SUM(O37:O56)</f>
        <v>386637325.74000007</v>
      </c>
      <c r="P57" s="7">
        <f t="shared" ref="P57" si="30">SUM(P37:P56)</f>
        <v>135447</v>
      </c>
      <c r="Q57" s="7">
        <f t="shared" ref="Q57:S57" si="31">SUM(Q37:Q56)</f>
        <v>386670658.5800001</v>
      </c>
      <c r="R57" s="68">
        <f t="shared" si="31"/>
        <v>135457</v>
      </c>
      <c r="S57" s="68">
        <f t="shared" si="31"/>
        <v>386691195.14000016</v>
      </c>
    </row>
    <row r="61" spans="1:19" ht="15.75" x14ac:dyDescent="0.25">
      <c r="A61" s="73" t="s">
        <v>55</v>
      </c>
      <c r="B61" s="73"/>
      <c r="C61" s="73"/>
      <c r="D61" s="20"/>
      <c r="E61" s="20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70"/>
      <c r="S61" s="70"/>
    </row>
    <row r="62" spans="1:19" x14ac:dyDescent="0.25">
      <c r="A62" s="79" t="s">
        <v>46</v>
      </c>
      <c r="B62" s="75" t="s">
        <v>71</v>
      </c>
      <c r="C62" s="81"/>
      <c r="D62" s="77" t="s">
        <v>72</v>
      </c>
      <c r="E62" s="78"/>
      <c r="F62" s="77" t="s">
        <v>74</v>
      </c>
      <c r="G62" s="78"/>
      <c r="H62" s="75" t="s">
        <v>75</v>
      </c>
      <c r="I62" s="76"/>
      <c r="J62" s="74" t="s">
        <v>76</v>
      </c>
      <c r="K62" s="78"/>
      <c r="L62" s="74" t="s">
        <v>77</v>
      </c>
      <c r="M62" s="74"/>
      <c r="N62" s="74" t="s">
        <v>78</v>
      </c>
      <c r="O62" s="74"/>
      <c r="P62" s="77" t="s">
        <v>79</v>
      </c>
      <c r="Q62" s="78"/>
      <c r="R62" s="77" t="s">
        <v>110</v>
      </c>
      <c r="S62" s="78"/>
    </row>
    <row r="63" spans="1:19" x14ac:dyDescent="0.25">
      <c r="A63" s="80"/>
      <c r="B63" s="23" t="s">
        <v>51</v>
      </c>
      <c r="C63" s="25" t="s">
        <v>52</v>
      </c>
      <c r="D63" s="23" t="s">
        <v>51</v>
      </c>
      <c r="E63" s="23" t="s">
        <v>52</v>
      </c>
      <c r="F63" s="35" t="s">
        <v>51</v>
      </c>
      <c r="G63" s="35" t="s">
        <v>52</v>
      </c>
      <c r="H63" s="35" t="s">
        <v>51</v>
      </c>
      <c r="I63" s="25" t="s">
        <v>52</v>
      </c>
      <c r="J63" s="35" t="s">
        <v>51</v>
      </c>
      <c r="K63" s="35" t="s">
        <v>52</v>
      </c>
      <c r="L63" s="35" t="s">
        <v>51</v>
      </c>
      <c r="M63" s="35" t="s">
        <v>52</v>
      </c>
      <c r="N63" s="35" t="s">
        <v>51</v>
      </c>
      <c r="O63" s="35" t="s">
        <v>52</v>
      </c>
      <c r="P63" s="35" t="s">
        <v>51</v>
      </c>
      <c r="Q63" s="35" t="s">
        <v>52</v>
      </c>
      <c r="R63" s="71" t="s">
        <v>51</v>
      </c>
      <c r="S63" s="71" t="s">
        <v>52</v>
      </c>
    </row>
    <row r="64" spans="1:19" x14ac:dyDescent="0.25">
      <c r="A64" s="1" t="s">
        <v>1</v>
      </c>
      <c r="B64" s="3">
        <v>84214</v>
      </c>
      <c r="C64" s="28">
        <v>280080157.32000005</v>
      </c>
      <c r="D64" s="29">
        <v>84938</v>
      </c>
      <c r="E64" s="28">
        <v>282073870.68000013</v>
      </c>
      <c r="F64" s="29">
        <v>86217</v>
      </c>
      <c r="G64" s="28">
        <v>285817866.52000022</v>
      </c>
      <c r="H64" s="29">
        <v>86463</v>
      </c>
      <c r="I64" s="28">
        <v>286751282.48000014</v>
      </c>
      <c r="J64" s="29">
        <v>86553</v>
      </c>
      <c r="K64" s="28">
        <v>287039581.32000017</v>
      </c>
      <c r="L64" s="29">
        <v>86594</v>
      </c>
      <c r="M64" s="28">
        <v>287152434.88000017</v>
      </c>
      <c r="N64" s="29">
        <v>86601</v>
      </c>
      <c r="O64" s="28">
        <v>287176934.88000017</v>
      </c>
      <c r="P64" s="29">
        <v>86609</v>
      </c>
      <c r="Q64" s="28">
        <v>287193126.88000017</v>
      </c>
      <c r="R64" s="29">
        <v>86611</v>
      </c>
      <c r="S64" s="28">
        <v>287198926.88000017</v>
      </c>
    </row>
    <row r="65" spans="1:19" x14ac:dyDescent="0.25">
      <c r="A65" s="1" t="s">
        <v>39</v>
      </c>
      <c r="B65" s="3">
        <v>41311</v>
      </c>
      <c r="C65" s="28">
        <v>77415336.860000014</v>
      </c>
      <c r="D65" s="29">
        <v>41883</v>
      </c>
      <c r="E65" s="28">
        <v>78459099.74000001</v>
      </c>
      <c r="F65" s="29">
        <v>42779</v>
      </c>
      <c r="G65" s="28">
        <v>80079319.660000041</v>
      </c>
      <c r="H65" s="29">
        <v>42936</v>
      </c>
      <c r="I65" s="28">
        <v>80370906.180000037</v>
      </c>
      <c r="J65" s="29">
        <v>42998</v>
      </c>
      <c r="K65" s="28">
        <v>80463536.620000035</v>
      </c>
      <c r="L65" s="29">
        <v>43031</v>
      </c>
      <c r="M65" s="28">
        <v>80514985.260000035</v>
      </c>
      <c r="N65" s="29">
        <v>43037</v>
      </c>
      <c r="O65" s="28">
        <v>80522418.460000038</v>
      </c>
      <c r="P65" s="29">
        <v>43044</v>
      </c>
      <c r="Q65" s="28">
        <v>80533212.620000035</v>
      </c>
      <c r="R65" s="29">
        <v>43051</v>
      </c>
      <c r="S65" s="28">
        <v>80545649.180000022</v>
      </c>
    </row>
    <row r="66" spans="1:19" x14ac:dyDescent="0.25">
      <c r="A66" s="1" t="s">
        <v>41</v>
      </c>
      <c r="B66" s="3">
        <v>3237</v>
      </c>
      <c r="C66" s="28">
        <v>9091258.120000001</v>
      </c>
      <c r="D66" s="29">
        <v>3267</v>
      </c>
      <c r="E66" s="28">
        <v>9177184.5200000014</v>
      </c>
      <c r="F66" s="29">
        <v>3326</v>
      </c>
      <c r="G66" s="28">
        <v>9373394.0000000019</v>
      </c>
      <c r="H66" s="29">
        <v>3349</v>
      </c>
      <c r="I66" s="28">
        <v>9460838.7600000016</v>
      </c>
      <c r="J66" s="29">
        <v>3354</v>
      </c>
      <c r="K66" s="28">
        <v>9469038.7600000016</v>
      </c>
      <c r="L66" s="29">
        <v>3356</v>
      </c>
      <c r="M66" s="28">
        <v>9472338.7600000016</v>
      </c>
      <c r="N66" s="29">
        <v>3357</v>
      </c>
      <c r="O66" s="28">
        <v>9474638.7600000016</v>
      </c>
      <c r="P66" s="29">
        <v>3359</v>
      </c>
      <c r="Q66" s="28">
        <v>9478838.7600000016</v>
      </c>
      <c r="R66" s="29">
        <v>3360</v>
      </c>
      <c r="S66" s="28">
        <v>9481138.7600000016</v>
      </c>
    </row>
    <row r="67" spans="1:19" x14ac:dyDescent="0.25">
      <c r="A67" s="1" t="s">
        <v>42</v>
      </c>
      <c r="B67" s="3">
        <v>1173</v>
      </c>
      <c r="C67" s="28">
        <v>4850314.120000001</v>
      </c>
      <c r="D67" s="29">
        <v>1195</v>
      </c>
      <c r="E67" s="28">
        <v>4911420.84</v>
      </c>
      <c r="F67" s="29">
        <v>1256</v>
      </c>
      <c r="G67" s="28">
        <v>5092722.5199999996</v>
      </c>
      <c r="H67" s="29">
        <v>1268</v>
      </c>
      <c r="I67" s="28">
        <v>5151068.5999999996</v>
      </c>
      <c r="J67" s="29">
        <v>1276</v>
      </c>
      <c r="K67" s="28">
        <v>5167036.5999999996</v>
      </c>
      <c r="L67" s="29">
        <v>1276</v>
      </c>
      <c r="M67" s="28">
        <v>5181036.5999999996</v>
      </c>
      <c r="N67" s="29">
        <v>1276</v>
      </c>
      <c r="O67" s="28">
        <v>5181036.5999999996</v>
      </c>
      <c r="P67" s="29">
        <v>1277</v>
      </c>
      <c r="Q67" s="28">
        <v>5183183.2799999993</v>
      </c>
      <c r="R67" s="29">
        <v>1277</v>
      </c>
      <c r="S67" s="28">
        <v>5183183.2799999993</v>
      </c>
    </row>
    <row r="68" spans="1:19" x14ac:dyDescent="0.25">
      <c r="A68" s="1" t="s">
        <v>43</v>
      </c>
      <c r="B68" s="3">
        <v>1042</v>
      </c>
      <c r="C68" s="28">
        <v>3782301.56</v>
      </c>
      <c r="D68" s="29">
        <v>1063</v>
      </c>
      <c r="E68" s="28">
        <v>3851701.56</v>
      </c>
      <c r="F68" s="29">
        <v>1107</v>
      </c>
      <c r="G68" s="28">
        <v>4005537.0399999996</v>
      </c>
      <c r="H68" s="29">
        <v>1121</v>
      </c>
      <c r="I68" s="28">
        <v>4061737.04</v>
      </c>
      <c r="J68" s="29">
        <v>1128</v>
      </c>
      <c r="K68" s="28">
        <v>4096097.04</v>
      </c>
      <c r="L68" s="29">
        <v>1132</v>
      </c>
      <c r="M68" s="28">
        <v>4104097.04</v>
      </c>
      <c r="N68" s="29">
        <v>1132</v>
      </c>
      <c r="O68" s="28">
        <v>4104097.04</v>
      </c>
      <c r="P68" s="29">
        <v>1132</v>
      </c>
      <c r="Q68" s="28">
        <v>4104097.04</v>
      </c>
      <c r="R68" s="29">
        <v>1132</v>
      </c>
      <c r="S68" s="28">
        <v>4104097.04</v>
      </c>
    </row>
    <row r="69" spans="1:19" x14ac:dyDescent="0.25">
      <c r="A69" s="1" t="s">
        <v>44</v>
      </c>
      <c r="B69" s="3">
        <v>14</v>
      </c>
      <c r="C69" s="28">
        <v>111400</v>
      </c>
      <c r="D69" s="29">
        <v>14</v>
      </c>
      <c r="E69" s="28">
        <v>111400</v>
      </c>
      <c r="F69" s="29">
        <v>14</v>
      </c>
      <c r="G69" s="28">
        <v>111400</v>
      </c>
      <c r="H69" s="29">
        <v>14</v>
      </c>
      <c r="I69" s="28">
        <v>111400</v>
      </c>
      <c r="J69" s="29">
        <v>15</v>
      </c>
      <c r="K69" s="28">
        <v>114100</v>
      </c>
      <c r="L69" s="29">
        <v>15</v>
      </c>
      <c r="M69" s="28">
        <v>114100</v>
      </c>
      <c r="N69" s="29">
        <v>15</v>
      </c>
      <c r="O69" s="28">
        <v>114100</v>
      </c>
      <c r="P69" s="29">
        <v>15</v>
      </c>
      <c r="Q69" s="28">
        <v>114100</v>
      </c>
      <c r="R69" s="29">
        <v>15</v>
      </c>
      <c r="S69" s="28">
        <v>114100</v>
      </c>
    </row>
    <row r="70" spans="1:19" x14ac:dyDescent="0.25">
      <c r="A70" s="1" t="s">
        <v>67</v>
      </c>
      <c r="B70" s="3">
        <v>6</v>
      </c>
      <c r="C70" s="28">
        <v>25800</v>
      </c>
      <c r="D70" s="29">
        <v>6</v>
      </c>
      <c r="E70" s="28">
        <v>25800</v>
      </c>
      <c r="F70" s="29">
        <v>6</v>
      </c>
      <c r="G70" s="28">
        <v>25800</v>
      </c>
      <c r="H70" s="29">
        <v>6</v>
      </c>
      <c r="I70" s="28">
        <v>25800</v>
      </c>
      <c r="J70" s="29">
        <v>6</v>
      </c>
      <c r="K70" s="28">
        <v>25800</v>
      </c>
      <c r="L70" s="29">
        <v>7</v>
      </c>
      <c r="M70" s="28">
        <v>27700</v>
      </c>
      <c r="N70" s="29">
        <v>7</v>
      </c>
      <c r="O70" s="28">
        <v>27700</v>
      </c>
      <c r="P70" s="29">
        <v>7</v>
      </c>
      <c r="Q70" s="28">
        <v>27700</v>
      </c>
      <c r="R70" s="29">
        <v>11</v>
      </c>
      <c r="S70" s="28">
        <v>64100</v>
      </c>
    </row>
    <row r="71" spans="1:19" x14ac:dyDescent="0.25">
      <c r="A71" s="6" t="s">
        <v>47</v>
      </c>
      <c r="B71" s="7">
        <f t="shared" ref="B71:S71" si="32">SUM(B64:B70)</f>
        <v>130997</v>
      </c>
      <c r="C71" s="7">
        <f t="shared" si="32"/>
        <v>375356567.98000008</v>
      </c>
      <c r="D71" s="7">
        <f t="shared" si="32"/>
        <v>132366</v>
      </c>
      <c r="E71" s="7">
        <f t="shared" si="32"/>
        <v>378610477.34000009</v>
      </c>
      <c r="F71" s="7">
        <f t="shared" si="32"/>
        <v>134705</v>
      </c>
      <c r="G71" s="7">
        <f t="shared" si="32"/>
        <v>384506039.74000025</v>
      </c>
      <c r="H71" s="7">
        <f t="shared" si="32"/>
        <v>135157</v>
      </c>
      <c r="I71" s="7">
        <f t="shared" si="32"/>
        <v>385933033.06000024</v>
      </c>
      <c r="J71" s="7">
        <f t="shared" si="32"/>
        <v>135330</v>
      </c>
      <c r="K71" s="7">
        <f t="shared" si="32"/>
        <v>386375190.34000021</v>
      </c>
      <c r="L71" s="7">
        <f t="shared" si="32"/>
        <v>135411</v>
      </c>
      <c r="M71" s="7">
        <f t="shared" si="32"/>
        <v>386566692.54000026</v>
      </c>
      <c r="N71" s="7">
        <f t="shared" si="32"/>
        <v>135425</v>
      </c>
      <c r="O71" s="7">
        <f t="shared" si="32"/>
        <v>386600925.74000025</v>
      </c>
      <c r="P71" s="7">
        <f t="shared" si="32"/>
        <v>135443</v>
      </c>
      <c r="Q71" s="7">
        <f t="shared" si="32"/>
        <v>386634258.58000022</v>
      </c>
      <c r="R71" s="68">
        <f t="shared" si="32"/>
        <v>135457</v>
      </c>
      <c r="S71" s="68">
        <f t="shared" si="32"/>
        <v>386691195.14000016</v>
      </c>
    </row>
  </sheetData>
  <mergeCells count="34">
    <mergeCell ref="P12:Q12"/>
    <mergeCell ref="P35:Q35"/>
    <mergeCell ref="P62:Q62"/>
    <mergeCell ref="J62:K62"/>
    <mergeCell ref="L12:M12"/>
    <mergeCell ref="L35:M35"/>
    <mergeCell ref="L62:M62"/>
    <mergeCell ref="N12:O12"/>
    <mergeCell ref="N35:O35"/>
    <mergeCell ref="N62:O62"/>
    <mergeCell ref="A2:C2"/>
    <mergeCell ref="A11:C11"/>
    <mergeCell ref="A34:C34"/>
    <mergeCell ref="A61:C61"/>
    <mergeCell ref="A12:A13"/>
    <mergeCell ref="B12:C12"/>
    <mergeCell ref="A35:A36"/>
    <mergeCell ref="B35:C35"/>
    <mergeCell ref="R12:S12"/>
    <mergeCell ref="R35:S35"/>
    <mergeCell ref="R62:S62"/>
    <mergeCell ref="A62:A63"/>
    <mergeCell ref="B62:C62"/>
    <mergeCell ref="D12:E12"/>
    <mergeCell ref="D35:E35"/>
    <mergeCell ref="D62:E62"/>
    <mergeCell ref="F12:G12"/>
    <mergeCell ref="F35:G35"/>
    <mergeCell ref="F62:G62"/>
    <mergeCell ref="H12:I12"/>
    <mergeCell ref="H35:I35"/>
    <mergeCell ref="H62:I62"/>
    <mergeCell ref="J12:K12"/>
    <mergeCell ref="J35:K35"/>
  </mergeCells>
  <pageMargins left="1.1023622047244095" right="0.70866141732283472" top="0.39370078740157483" bottom="0.19685039370078741" header="0.31496062992125984" footer="0.31496062992125984"/>
  <pageSetup paperSize="9" orientation="portrait" horizontalDpi="0" verticalDpi="0" r:id="rId1"/>
  <headerFooter>
    <oddHeader>&amp;C&amp;"Calibri"&amp;10&amp;K000000[IN CONFIDENCE RELEASE EXTERNAL]&amp;1#</oddHead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B3FBD-BDE7-4EE1-8FAD-F69E4211A298}">
  <dimension ref="A2:T71"/>
  <sheetViews>
    <sheetView showWhiteSpace="0" topLeftCell="J52" zoomScaleNormal="100" zoomScalePageLayoutView="80" workbookViewId="0">
      <selection activeCell="S70" sqref="S70"/>
    </sheetView>
  </sheetViews>
  <sheetFormatPr defaultRowHeight="15" x14ac:dyDescent="0.25"/>
  <cols>
    <col min="1" max="1" width="35.28515625" customWidth="1"/>
    <col min="2" max="2" width="20.7109375" customWidth="1"/>
    <col min="3" max="17" width="23.140625" customWidth="1"/>
    <col min="18" max="19" width="23.140625" style="66" customWidth="1"/>
  </cols>
  <sheetData>
    <row r="2" spans="1:20" ht="18.75" x14ac:dyDescent="0.25">
      <c r="A2" s="72" t="s">
        <v>49</v>
      </c>
      <c r="B2" s="72"/>
      <c r="C2" s="7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5"/>
      <c r="S2" s="55"/>
    </row>
    <row r="3" spans="1:20" ht="18.7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59"/>
      <c r="S3" s="59"/>
    </row>
    <row r="4" spans="1:20" s="57" customFormat="1" ht="18.75" x14ac:dyDescent="0.25">
      <c r="A4" s="61" t="s">
        <v>64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0" s="57" customFormat="1" ht="18.75" x14ac:dyDescent="0.25">
      <c r="A5" s="60" t="s">
        <v>62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x14ac:dyDescent="0.25">
      <c r="A6" s="60" t="s">
        <v>100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20" x14ac:dyDescent="0.25">
      <c r="A7" s="60" t="s">
        <v>101</v>
      </c>
    </row>
    <row r="8" spans="1:20" x14ac:dyDescent="0.25">
      <c r="A8" s="60" t="s">
        <v>97</v>
      </c>
    </row>
    <row r="9" spans="1:20" x14ac:dyDescent="0.25">
      <c r="A9" s="60" t="s">
        <v>88</v>
      </c>
    </row>
    <row r="11" spans="1:20" ht="15.75" x14ac:dyDescent="0.25">
      <c r="A11" s="73" t="s">
        <v>53</v>
      </c>
      <c r="B11" s="73"/>
      <c r="C11" s="73"/>
      <c r="D11" s="20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70"/>
      <c r="S11" s="70"/>
    </row>
    <row r="12" spans="1:20" x14ac:dyDescent="0.25">
      <c r="A12" s="87" t="s">
        <v>0</v>
      </c>
      <c r="B12" s="75" t="s">
        <v>71</v>
      </c>
      <c r="C12" s="81"/>
      <c r="D12" s="75" t="s">
        <v>72</v>
      </c>
      <c r="E12" s="76"/>
      <c r="F12" s="74" t="s">
        <v>74</v>
      </c>
      <c r="G12" s="78"/>
      <c r="H12" s="77" t="s">
        <v>75</v>
      </c>
      <c r="I12" s="78"/>
      <c r="J12" s="77" t="s">
        <v>76</v>
      </c>
      <c r="K12" s="78"/>
      <c r="L12" s="74" t="s">
        <v>77</v>
      </c>
      <c r="M12" s="74"/>
      <c r="N12" s="74" t="s">
        <v>78</v>
      </c>
      <c r="O12" s="74"/>
      <c r="P12" s="77" t="s">
        <v>79</v>
      </c>
      <c r="Q12" s="78"/>
      <c r="R12" s="77" t="s">
        <v>110</v>
      </c>
      <c r="S12" s="78"/>
      <c r="T12" s="24"/>
    </row>
    <row r="13" spans="1:20" x14ac:dyDescent="0.25">
      <c r="A13" s="88"/>
      <c r="B13" s="23" t="s">
        <v>51</v>
      </c>
      <c r="C13" s="25" t="s">
        <v>52</v>
      </c>
      <c r="D13" s="23" t="s">
        <v>51</v>
      </c>
      <c r="E13" s="25" t="s">
        <v>52</v>
      </c>
      <c r="F13" s="35" t="s">
        <v>51</v>
      </c>
      <c r="G13" s="35" t="s">
        <v>52</v>
      </c>
      <c r="H13" s="35" t="s">
        <v>51</v>
      </c>
      <c r="I13" s="35" t="s">
        <v>52</v>
      </c>
      <c r="J13" s="35" t="s">
        <v>51</v>
      </c>
      <c r="K13" s="35" t="s">
        <v>52</v>
      </c>
      <c r="L13" s="35" t="s">
        <v>51</v>
      </c>
      <c r="M13" s="35" t="s">
        <v>52</v>
      </c>
      <c r="N13" s="35" t="s">
        <v>51</v>
      </c>
      <c r="O13" s="35" t="s">
        <v>52</v>
      </c>
      <c r="P13" s="35" t="s">
        <v>51</v>
      </c>
      <c r="Q13" s="35" t="s">
        <v>52</v>
      </c>
      <c r="R13" s="71" t="s">
        <v>51</v>
      </c>
      <c r="S13" s="71" t="s">
        <v>52</v>
      </c>
    </row>
    <row r="14" spans="1:20" x14ac:dyDescent="0.25">
      <c r="A14" s="11" t="s">
        <v>3</v>
      </c>
      <c r="B14" s="12">
        <v>36688</v>
      </c>
      <c r="C14" s="27">
        <v>103315734.67999999</v>
      </c>
      <c r="D14" s="29">
        <v>37426</v>
      </c>
      <c r="E14" s="28">
        <v>105228722.34</v>
      </c>
      <c r="F14" s="40">
        <v>38518</v>
      </c>
      <c r="G14" s="28">
        <v>108048188.73999998</v>
      </c>
      <c r="H14" s="29">
        <v>38690</v>
      </c>
      <c r="I14" s="28">
        <v>108707742.77999999</v>
      </c>
      <c r="J14" s="40">
        <v>38745</v>
      </c>
      <c r="K14" s="28">
        <v>108844973.90000001</v>
      </c>
      <c r="L14" s="29">
        <v>38776</v>
      </c>
      <c r="M14" s="28">
        <v>108916768.66000001</v>
      </c>
      <c r="N14" s="29">
        <v>38770</v>
      </c>
      <c r="O14" s="28">
        <v>108907908.7</v>
      </c>
      <c r="P14" s="29">
        <v>38762</v>
      </c>
      <c r="Q14" s="28">
        <v>108889087.74000001</v>
      </c>
      <c r="R14" s="29">
        <v>38758</v>
      </c>
      <c r="S14" s="28">
        <v>108905238.82000001</v>
      </c>
    </row>
    <row r="15" spans="1:20" x14ac:dyDescent="0.25">
      <c r="A15" s="11" t="s">
        <v>4</v>
      </c>
      <c r="B15" s="12">
        <v>26314</v>
      </c>
      <c r="C15" s="27">
        <v>67714301.919999987</v>
      </c>
      <c r="D15" s="29">
        <v>26815</v>
      </c>
      <c r="E15" s="28">
        <v>68871226.079999983</v>
      </c>
      <c r="F15" s="40">
        <v>27503</v>
      </c>
      <c r="G15" s="28">
        <v>70497670.679999977</v>
      </c>
      <c r="H15" s="29">
        <v>27630</v>
      </c>
      <c r="I15" s="28">
        <v>70824597.559999973</v>
      </c>
      <c r="J15" s="40">
        <v>27690</v>
      </c>
      <c r="K15" s="28">
        <v>70965966.879999965</v>
      </c>
      <c r="L15" s="29">
        <v>27701</v>
      </c>
      <c r="M15" s="28">
        <v>70985676.679999962</v>
      </c>
      <c r="N15" s="29">
        <v>27705</v>
      </c>
      <c r="O15" s="28">
        <v>70987960.559999973</v>
      </c>
      <c r="P15" s="29">
        <v>27706</v>
      </c>
      <c r="Q15" s="28">
        <v>70995160.559999973</v>
      </c>
      <c r="R15" s="29">
        <v>27714</v>
      </c>
      <c r="S15" s="28">
        <v>71008360.559999973</v>
      </c>
    </row>
    <row r="16" spans="1:20" x14ac:dyDescent="0.25">
      <c r="A16" s="11" t="s">
        <v>10</v>
      </c>
      <c r="B16" s="12">
        <v>8286</v>
      </c>
      <c r="C16" s="27">
        <v>23189156.84</v>
      </c>
      <c r="D16" s="29">
        <v>8438</v>
      </c>
      <c r="E16" s="28">
        <v>23583983.120000001</v>
      </c>
      <c r="F16" s="40">
        <v>8697</v>
      </c>
      <c r="G16" s="28">
        <v>24281094.760000002</v>
      </c>
      <c r="H16" s="29">
        <v>8740</v>
      </c>
      <c r="I16" s="28">
        <v>24383580.280000001</v>
      </c>
      <c r="J16" s="40">
        <v>8750</v>
      </c>
      <c r="K16" s="28">
        <v>24407175.120000001</v>
      </c>
      <c r="L16" s="29">
        <v>8758</v>
      </c>
      <c r="M16" s="28">
        <v>24425119.120000001</v>
      </c>
      <c r="N16" s="29">
        <v>8759</v>
      </c>
      <c r="O16" s="28">
        <v>24431419.120000001</v>
      </c>
      <c r="P16" s="29">
        <v>8765</v>
      </c>
      <c r="Q16" s="28">
        <v>24447033.120000001</v>
      </c>
      <c r="R16" s="29">
        <v>8762</v>
      </c>
      <c r="S16" s="28">
        <v>24442353.120000001</v>
      </c>
    </row>
    <row r="17" spans="1:19" x14ac:dyDescent="0.25">
      <c r="A17" s="11" t="s">
        <v>7</v>
      </c>
      <c r="B17" s="12">
        <v>4683</v>
      </c>
      <c r="C17" s="27">
        <v>12997066.039999999</v>
      </c>
      <c r="D17" s="29">
        <v>4843</v>
      </c>
      <c r="E17" s="28">
        <v>13414143</v>
      </c>
      <c r="F17" s="40">
        <v>5106</v>
      </c>
      <c r="G17" s="28">
        <v>14106180.32</v>
      </c>
      <c r="H17" s="29">
        <v>5138</v>
      </c>
      <c r="I17" s="28">
        <v>14219670</v>
      </c>
      <c r="J17" s="40">
        <v>5146</v>
      </c>
      <c r="K17" s="28">
        <v>14243172.200000001</v>
      </c>
      <c r="L17" s="29">
        <v>5151</v>
      </c>
      <c r="M17" s="28">
        <v>14267312.200000001</v>
      </c>
      <c r="N17" s="29">
        <v>5155</v>
      </c>
      <c r="O17" s="28">
        <v>14274212.199999999</v>
      </c>
      <c r="P17" s="29">
        <v>5155</v>
      </c>
      <c r="Q17" s="28">
        <v>14275712.199999999</v>
      </c>
      <c r="R17" s="29">
        <v>5156</v>
      </c>
      <c r="S17" s="28">
        <v>14270812.199999999</v>
      </c>
    </row>
    <row r="18" spans="1:19" x14ac:dyDescent="0.25">
      <c r="A18" s="11" t="s">
        <v>17</v>
      </c>
      <c r="B18" s="12">
        <v>4375</v>
      </c>
      <c r="C18" s="27">
        <v>11773124.439999999</v>
      </c>
      <c r="D18" s="29">
        <v>4503</v>
      </c>
      <c r="E18" s="28">
        <v>12088266.079999998</v>
      </c>
      <c r="F18" s="40">
        <v>4692</v>
      </c>
      <c r="G18" s="28">
        <v>12598853.159999996</v>
      </c>
      <c r="H18" s="29">
        <v>4712</v>
      </c>
      <c r="I18" s="28">
        <v>12670071.999999996</v>
      </c>
      <c r="J18" s="40">
        <v>4714</v>
      </c>
      <c r="K18" s="28">
        <v>12677927.999999998</v>
      </c>
      <c r="L18" s="29">
        <v>4715</v>
      </c>
      <c r="M18" s="28">
        <v>12677027.999999998</v>
      </c>
      <c r="N18" s="29">
        <v>4714</v>
      </c>
      <c r="O18" s="28">
        <v>12674565.159999998</v>
      </c>
      <c r="P18" s="29">
        <v>4719</v>
      </c>
      <c r="Q18" s="28">
        <v>12683665.159999998</v>
      </c>
      <c r="R18" s="29">
        <v>4720</v>
      </c>
      <c r="S18" s="28">
        <v>12688245.159999998</v>
      </c>
    </row>
    <row r="19" spans="1:19" x14ac:dyDescent="0.25">
      <c r="A19" s="11" t="s">
        <v>5</v>
      </c>
      <c r="B19" s="12">
        <v>3220</v>
      </c>
      <c r="C19" s="27">
        <v>8611760.5600000024</v>
      </c>
      <c r="D19" s="29">
        <v>3291</v>
      </c>
      <c r="E19" s="28">
        <v>8783343.8800000027</v>
      </c>
      <c r="F19" s="40">
        <v>3427</v>
      </c>
      <c r="G19" s="28">
        <v>9143257.4000000022</v>
      </c>
      <c r="H19" s="29">
        <v>3443</v>
      </c>
      <c r="I19" s="28">
        <v>9197825.4000000022</v>
      </c>
      <c r="J19" s="40">
        <v>3454</v>
      </c>
      <c r="K19" s="28">
        <v>9220184.4000000022</v>
      </c>
      <c r="L19" s="29">
        <v>3456</v>
      </c>
      <c r="M19" s="28">
        <v>9224784.4000000022</v>
      </c>
      <c r="N19" s="29">
        <v>3454</v>
      </c>
      <c r="O19" s="28">
        <v>9221384.4000000022</v>
      </c>
      <c r="P19" s="29">
        <v>3455</v>
      </c>
      <c r="Q19" s="28">
        <v>9223284.4000000022</v>
      </c>
      <c r="R19" s="29">
        <v>3457</v>
      </c>
      <c r="S19" s="28">
        <v>9229664.4000000022</v>
      </c>
    </row>
    <row r="20" spans="1:19" x14ac:dyDescent="0.25">
      <c r="A20" s="11" t="s">
        <v>16</v>
      </c>
      <c r="B20" s="12">
        <v>2813</v>
      </c>
      <c r="C20" s="27">
        <v>7456200.120000002</v>
      </c>
      <c r="D20" s="29">
        <v>2911</v>
      </c>
      <c r="E20" s="28">
        <v>7691757.4400000013</v>
      </c>
      <c r="F20" s="40">
        <v>3046</v>
      </c>
      <c r="G20" s="28">
        <v>8041795.4400000004</v>
      </c>
      <c r="H20" s="29">
        <v>3066</v>
      </c>
      <c r="I20" s="28">
        <v>8105235.4400000004</v>
      </c>
      <c r="J20" s="40">
        <v>3073</v>
      </c>
      <c r="K20" s="28">
        <v>8115671.3600000003</v>
      </c>
      <c r="L20" s="29">
        <v>3080</v>
      </c>
      <c r="M20" s="28">
        <v>8125326.7200000007</v>
      </c>
      <c r="N20" s="29">
        <v>3080</v>
      </c>
      <c r="O20" s="28">
        <v>8122255.4000000013</v>
      </c>
      <c r="P20" s="29">
        <v>3080</v>
      </c>
      <c r="Q20" s="28">
        <v>8122255.4000000013</v>
      </c>
      <c r="R20" s="29">
        <v>3081</v>
      </c>
      <c r="S20" s="28">
        <v>8124155.4000000013</v>
      </c>
    </row>
    <row r="21" spans="1:19" x14ac:dyDescent="0.25">
      <c r="A21" s="11" t="s">
        <v>8</v>
      </c>
      <c r="B21" s="12">
        <v>2390</v>
      </c>
      <c r="C21" s="27">
        <v>7166073.7200000007</v>
      </c>
      <c r="D21" s="29">
        <v>2488</v>
      </c>
      <c r="E21" s="28">
        <v>7442027.2400000002</v>
      </c>
      <c r="F21" s="40">
        <v>2612</v>
      </c>
      <c r="G21" s="28">
        <v>7796414.0800000001</v>
      </c>
      <c r="H21" s="29">
        <v>2636</v>
      </c>
      <c r="I21" s="28">
        <v>7884568.2400000002</v>
      </c>
      <c r="J21" s="40">
        <v>2641</v>
      </c>
      <c r="K21" s="28">
        <v>7900068.2400000002</v>
      </c>
      <c r="L21" s="29">
        <v>2650</v>
      </c>
      <c r="M21" s="28">
        <v>7932359.2400000002</v>
      </c>
      <c r="N21" s="29">
        <v>2655</v>
      </c>
      <c r="O21" s="28">
        <v>7942002.9199999999</v>
      </c>
      <c r="P21" s="29">
        <v>2656</v>
      </c>
      <c r="Q21" s="28">
        <v>7944302.9199999999</v>
      </c>
      <c r="R21" s="29">
        <v>2659</v>
      </c>
      <c r="S21" s="28">
        <v>7949243.5200000014</v>
      </c>
    </row>
    <row r="22" spans="1:19" x14ac:dyDescent="0.25">
      <c r="A22" s="11" t="s">
        <v>15</v>
      </c>
      <c r="B22" s="12">
        <v>1421</v>
      </c>
      <c r="C22" s="27">
        <v>4199593.32</v>
      </c>
      <c r="D22" s="29">
        <v>1471</v>
      </c>
      <c r="E22" s="28">
        <v>4347115.9600000009</v>
      </c>
      <c r="F22" s="40">
        <v>1548</v>
      </c>
      <c r="G22" s="28">
        <v>4522062.6000000006</v>
      </c>
      <c r="H22" s="29">
        <v>1556</v>
      </c>
      <c r="I22" s="28">
        <v>4538130.6000000006</v>
      </c>
      <c r="J22" s="40">
        <v>1560</v>
      </c>
      <c r="K22" s="28">
        <v>4552943.12</v>
      </c>
      <c r="L22" s="29">
        <v>1566</v>
      </c>
      <c r="M22" s="28">
        <v>4566434.8000000007</v>
      </c>
      <c r="N22" s="29">
        <v>1567</v>
      </c>
      <c r="O22" s="28">
        <v>4569534.8000000007</v>
      </c>
      <c r="P22" s="29">
        <v>1567</v>
      </c>
      <c r="Q22" s="28">
        <v>4569534.8000000007</v>
      </c>
      <c r="R22" s="29">
        <v>1566</v>
      </c>
      <c r="S22" s="28">
        <v>4567634.8000000007</v>
      </c>
    </row>
    <row r="23" spans="1:19" x14ac:dyDescent="0.25">
      <c r="A23" s="11" t="s">
        <v>14</v>
      </c>
      <c r="B23" s="12">
        <v>1178</v>
      </c>
      <c r="C23" s="27">
        <v>3290775.4400000004</v>
      </c>
      <c r="D23" s="29">
        <v>1216</v>
      </c>
      <c r="E23" s="28">
        <v>3385747.5200000005</v>
      </c>
      <c r="F23" s="40">
        <v>1268</v>
      </c>
      <c r="G23" s="28">
        <v>3515887.0000000005</v>
      </c>
      <c r="H23" s="29">
        <v>1278</v>
      </c>
      <c r="I23" s="28">
        <v>3539013.8000000012</v>
      </c>
      <c r="J23" s="40">
        <v>1280</v>
      </c>
      <c r="K23" s="28">
        <v>3542281.8000000012</v>
      </c>
      <c r="L23" s="29">
        <v>1283</v>
      </c>
      <c r="M23" s="28">
        <v>3548381.8000000012</v>
      </c>
      <c r="N23" s="29">
        <v>1285</v>
      </c>
      <c r="O23" s="28">
        <v>3553721.8000000012</v>
      </c>
      <c r="P23" s="29">
        <v>1291</v>
      </c>
      <c r="Q23" s="28">
        <v>3565181.8000000012</v>
      </c>
      <c r="R23" s="29">
        <v>1291</v>
      </c>
      <c r="S23" s="28">
        <v>3565181.8000000012</v>
      </c>
    </row>
    <row r="24" spans="1:19" x14ac:dyDescent="0.25">
      <c r="A24" s="11" t="s">
        <v>12</v>
      </c>
      <c r="B24" s="12">
        <v>1106</v>
      </c>
      <c r="C24" s="27">
        <v>3024289.1599999992</v>
      </c>
      <c r="D24" s="29">
        <v>1137</v>
      </c>
      <c r="E24" s="28">
        <v>3087825.1999999993</v>
      </c>
      <c r="F24" s="40">
        <v>1214</v>
      </c>
      <c r="G24" s="28">
        <v>3272413.1999999997</v>
      </c>
      <c r="H24" s="29">
        <v>1214</v>
      </c>
      <c r="I24" s="28">
        <v>3273613.1999999997</v>
      </c>
      <c r="J24" s="40">
        <v>1219</v>
      </c>
      <c r="K24" s="28">
        <v>3281133.9999999995</v>
      </c>
      <c r="L24" s="29">
        <v>1220</v>
      </c>
      <c r="M24" s="28">
        <v>3286233.9999999995</v>
      </c>
      <c r="N24" s="29">
        <v>1221</v>
      </c>
      <c r="O24" s="28">
        <v>3288133.9999999995</v>
      </c>
      <c r="P24" s="29">
        <v>1221</v>
      </c>
      <c r="Q24" s="28">
        <v>3288133.9999999995</v>
      </c>
      <c r="R24" s="29">
        <v>1222</v>
      </c>
      <c r="S24" s="28">
        <v>3296833.9999999995</v>
      </c>
    </row>
    <row r="25" spans="1:19" x14ac:dyDescent="0.25">
      <c r="A25" s="11" t="s">
        <v>11</v>
      </c>
      <c r="B25" s="12">
        <v>962</v>
      </c>
      <c r="C25" s="27">
        <v>2671871.9599999995</v>
      </c>
      <c r="D25" s="29">
        <v>990</v>
      </c>
      <c r="E25" s="28">
        <v>2738425.6</v>
      </c>
      <c r="F25" s="40">
        <v>1053</v>
      </c>
      <c r="G25" s="28">
        <v>2952493.6</v>
      </c>
      <c r="H25" s="29">
        <v>1056</v>
      </c>
      <c r="I25" s="28">
        <v>2962993.6</v>
      </c>
      <c r="J25" s="40">
        <v>1057</v>
      </c>
      <c r="K25" s="28">
        <v>2963833.6</v>
      </c>
      <c r="L25" s="29">
        <v>1057</v>
      </c>
      <c r="M25" s="28">
        <v>2963533.6</v>
      </c>
      <c r="N25" s="29">
        <v>1056</v>
      </c>
      <c r="O25" s="28">
        <v>2960433.6</v>
      </c>
      <c r="P25" s="29">
        <v>1056</v>
      </c>
      <c r="Q25" s="28">
        <v>2960433.6</v>
      </c>
      <c r="R25" s="29">
        <v>1055</v>
      </c>
      <c r="S25" s="28">
        <v>2958533.6</v>
      </c>
    </row>
    <row r="26" spans="1:19" x14ac:dyDescent="0.25">
      <c r="A26" s="11" t="s">
        <v>2</v>
      </c>
      <c r="B26" s="12">
        <v>758</v>
      </c>
      <c r="C26" s="27">
        <v>2457810.48</v>
      </c>
      <c r="D26" s="29">
        <v>783</v>
      </c>
      <c r="E26" s="28">
        <v>2555709.3200000003</v>
      </c>
      <c r="F26" s="40">
        <v>818</v>
      </c>
      <c r="G26" s="28">
        <v>2709996.8000000003</v>
      </c>
      <c r="H26" s="29">
        <v>824</v>
      </c>
      <c r="I26" s="28">
        <v>2745796.8000000003</v>
      </c>
      <c r="J26" s="40">
        <v>827</v>
      </c>
      <c r="K26" s="28">
        <v>2771896.8</v>
      </c>
      <c r="L26" s="29">
        <v>828</v>
      </c>
      <c r="M26" s="28">
        <v>2772936.8</v>
      </c>
      <c r="N26" s="29">
        <v>831</v>
      </c>
      <c r="O26" s="28">
        <v>2778636.8</v>
      </c>
      <c r="P26" s="29">
        <v>833</v>
      </c>
      <c r="Q26" s="28">
        <v>2782426.8</v>
      </c>
      <c r="R26" s="29">
        <v>834</v>
      </c>
      <c r="S26" s="28">
        <v>2761946.8</v>
      </c>
    </row>
    <row r="27" spans="1:19" x14ac:dyDescent="0.25">
      <c r="A27" s="11" t="s">
        <v>13</v>
      </c>
      <c r="B27" s="12">
        <v>650</v>
      </c>
      <c r="C27" s="27">
        <v>1963785.0399999998</v>
      </c>
      <c r="D27" s="29">
        <v>678</v>
      </c>
      <c r="E27" s="28">
        <v>2026591.48</v>
      </c>
      <c r="F27" s="40">
        <v>716</v>
      </c>
      <c r="G27" s="28">
        <v>2127531.48</v>
      </c>
      <c r="H27" s="29">
        <v>720</v>
      </c>
      <c r="I27" s="28">
        <v>2139965.48</v>
      </c>
      <c r="J27" s="40">
        <v>722</v>
      </c>
      <c r="K27" s="28">
        <v>2141885.48</v>
      </c>
      <c r="L27" s="29">
        <v>723</v>
      </c>
      <c r="M27" s="28">
        <v>2144185.48</v>
      </c>
      <c r="N27" s="29">
        <v>723</v>
      </c>
      <c r="O27" s="28">
        <v>2144185.48</v>
      </c>
      <c r="P27" s="29">
        <v>725</v>
      </c>
      <c r="Q27" s="28">
        <v>2147985.48</v>
      </c>
      <c r="R27" s="29">
        <v>726</v>
      </c>
      <c r="S27" s="28">
        <v>2149885.48</v>
      </c>
    </row>
    <row r="28" spans="1:19" x14ac:dyDescent="0.25">
      <c r="A28" s="11" t="s">
        <v>37</v>
      </c>
      <c r="B28" s="12">
        <v>432</v>
      </c>
      <c r="C28" s="27">
        <v>1257081.76</v>
      </c>
      <c r="D28" s="29">
        <v>446</v>
      </c>
      <c r="E28" s="28">
        <v>1293765.7599999998</v>
      </c>
      <c r="F28" s="40">
        <v>471</v>
      </c>
      <c r="G28" s="28">
        <v>1362765.76</v>
      </c>
      <c r="H28" s="29">
        <v>473</v>
      </c>
      <c r="I28" s="28">
        <v>1378165.76</v>
      </c>
      <c r="J28" s="40">
        <v>473</v>
      </c>
      <c r="K28" s="28">
        <v>1378565.76</v>
      </c>
      <c r="L28" s="29">
        <v>475</v>
      </c>
      <c r="M28" s="28">
        <v>1382765.76</v>
      </c>
      <c r="N28" s="29">
        <v>474</v>
      </c>
      <c r="O28" s="28">
        <v>1380865.76</v>
      </c>
      <c r="P28" s="29">
        <v>475</v>
      </c>
      <c r="Q28" s="28">
        <v>1382765.76</v>
      </c>
      <c r="R28" s="29">
        <v>475</v>
      </c>
      <c r="S28" s="28">
        <v>1382765.76</v>
      </c>
    </row>
    <row r="29" spans="1:19" x14ac:dyDescent="0.25">
      <c r="A29" s="11" t="s">
        <v>30</v>
      </c>
      <c r="B29" s="12">
        <v>382</v>
      </c>
      <c r="C29" s="27">
        <v>1099424.52</v>
      </c>
      <c r="D29" s="29">
        <v>398</v>
      </c>
      <c r="E29" s="28">
        <v>1139544.52</v>
      </c>
      <c r="F29" s="40">
        <v>416</v>
      </c>
      <c r="G29" s="28">
        <v>1187528.52</v>
      </c>
      <c r="H29" s="29">
        <v>418</v>
      </c>
      <c r="I29" s="28">
        <v>1198928.52</v>
      </c>
      <c r="J29" s="40">
        <v>418</v>
      </c>
      <c r="K29" s="28">
        <v>1200528.52</v>
      </c>
      <c r="L29" s="29">
        <v>418</v>
      </c>
      <c r="M29" s="28">
        <v>1200528.52</v>
      </c>
      <c r="N29" s="29">
        <v>418</v>
      </c>
      <c r="O29" s="28">
        <v>1200528.52</v>
      </c>
      <c r="P29" s="29">
        <v>419</v>
      </c>
      <c r="Q29" s="28">
        <v>1202428.52</v>
      </c>
      <c r="R29" s="29">
        <v>420</v>
      </c>
      <c r="S29" s="28">
        <v>1205128.52</v>
      </c>
    </row>
    <row r="30" spans="1:19" x14ac:dyDescent="0.25">
      <c r="A30" s="11" t="s">
        <v>9</v>
      </c>
      <c r="B30" s="12">
        <v>299</v>
      </c>
      <c r="C30" s="27">
        <v>782369.39999999991</v>
      </c>
      <c r="D30" s="29">
        <v>301</v>
      </c>
      <c r="E30" s="28">
        <v>786169.4</v>
      </c>
      <c r="F30" s="40">
        <v>318</v>
      </c>
      <c r="G30" s="28">
        <v>831658.08000000007</v>
      </c>
      <c r="H30" s="29">
        <v>322</v>
      </c>
      <c r="I30" s="28">
        <v>841658.08000000007</v>
      </c>
      <c r="J30" s="40">
        <v>319</v>
      </c>
      <c r="K30" s="28">
        <v>835770.52</v>
      </c>
      <c r="L30" s="29">
        <v>320</v>
      </c>
      <c r="M30" s="28">
        <v>838070.52</v>
      </c>
      <c r="N30" s="29">
        <v>321</v>
      </c>
      <c r="O30" s="28">
        <v>839636.24</v>
      </c>
      <c r="P30" s="29">
        <v>319</v>
      </c>
      <c r="Q30" s="28">
        <v>835036.24</v>
      </c>
      <c r="R30" s="29">
        <v>319</v>
      </c>
      <c r="S30" s="28">
        <v>835036.24</v>
      </c>
    </row>
    <row r="31" spans="1:19" x14ac:dyDescent="0.25">
      <c r="A31" s="11" t="s">
        <v>38</v>
      </c>
      <c r="B31" s="12">
        <v>162</v>
      </c>
      <c r="C31" s="27">
        <v>412993.6</v>
      </c>
      <c r="D31" s="29">
        <v>167</v>
      </c>
      <c r="E31" s="28">
        <v>424093.6</v>
      </c>
      <c r="F31" s="40">
        <v>183</v>
      </c>
      <c r="G31" s="28">
        <v>459520.43999999994</v>
      </c>
      <c r="H31" s="29">
        <v>184</v>
      </c>
      <c r="I31" s="28">
        <v>461420.43999999994</v>
      </c>
      <c r="J31" s="40">
        <v>184</v>
      </c>
      <c r="K31" s="28">
        <v>461420.43999999994</v>
      </c>
      <c r="L31" s="29">
        <v>184</v>
      </c>
      <c r="M31" s="28">
        <v>461420.43999999994</v>
      </c>
      <c r="N31" s="29">
        <v>185</v>
      </c>
      <c r="O31" s="28">
        <v>466920.43999999994</v>
      </c>
      <c r="P31" s="29">
        <v>185</v>
      </c>
      <c r="Q31" s="28">
        <v>466520.43999999994</v>
      </c>
      <c r="R31" s="29">
        <v>184</v>
      </c>
      <c r="S31" s="28">
        <v>464620.43999999994</v>
      </c>
    </row>
    <row r="32" spans="1:19" x14ac:dyDescent="0.25">
      <c r="A32" s="6" t="s">
        <v>47</v>
      </c>
      <c r="B32" s="7">
        <f t="shared" ref="B32" si="0">SUM(B14:B31)</f>
        <v>96119</v>
      </c>
      <c r="C32" s="7">
        <f t="shared" ref="C32" si="1">SUM(C14:C31)</f>
        <v>263383412.99999994</v>
      </c>
      <c r="D32" s="7">
        <f t="shared" ref="D32" si="2">SUM(D14:D31)</f>
        <v>98302</v>
      </c>
      <c r="E32" s="7">
        <f t="shared" ref="E32" si="3">SUM(E14:E31)</f>
        <v>268888457.54000002</v>
      </c>
      <c r="F32" s="7">
        <f t="shared" ref="F32" si="4">SUM(F14:F31)</f>
        <v>101606</v>
      </c>
      <c r="G32" s="7">
        <f t="shared" ref="G32" si="5">SUM(G14:G31)</f>
        <v>277455312.05999994</v>
      </c>
      <c r="H32" s="7">
        <f t="shared" ref="H32" si="6">SUM(H14:H31)</f>
        <v>102100</v>
      </c>
      <c r="I32" s="7">
        <f t="shared" ref="I32" si="7">SUM(I14:I31)</f>
        <v>279072977.97999996</v>
      </c>
      <c r="J32" s="7">
        <f t="shared" ref="J32" si="8">SUM(J14:J31)</f>
        <v>102272</v>
      </c>
      <c r="K32" s="7">
        <f t="shared" ref="K32" si="9">SUM(K14:K31)</f>
        <v>279505400.13999999</v>
      </c>
      <c r="L32" s="7">
        <f t="shared" ref="L32" si="10">SUM(L14:L31)</f>
        <v>102361</v>
      </c>
      <c r="M32" s="7">
        <f t="shared" ref="M32" si="11">SUM(M14:M31)</f>
        <v>279718866.74000001</v>
      </c>
      <c r="N32" s="7">
        <f t="shared" ref="N32" si="12">SUM(N14:N31)</f>
        <v>102373</v>
      </c>
      <c r="O32" s="7">
        <f t="shared" ref="O32" si="13">SUM(O14:O31)</f>
        <v>279744305.90000004</v>
      </c>
      <c r="P32" s="7">
        <f t="shared" ref="P32" si="14">SUM(P14:P31)</f>
        <v>102389</v>
      </c>
      <c r="Q32" s="7">
        <f t="shared" ref="Q32:S32" si="15">SUM(Q14:Q31)</f>
        <v>279780948.94</v>
      </c>
      <c r="R32" s="68">
        <f t="shared" si="15"/>
        <v>102399</v>
      </c>
      <c r="S32" s="68">
        <f t="shared" si="15"/>
        <v>279805640.62000006</v>
      </c>
    </row>
    <row r="34" spans="1:20" ht="15.75" x14ac:dyDescent="0.25">
      <c r="A34" s="73" t="s">
        <v>54</v>
      </c>
      <c r="B34" s="73"/>
      <c r="C34" s="73"/>
      <c r="D34" s="20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70"/>
      <c r="S34" s="70"/>
    </row>
    <row r="35" spans="1:20" x14ac:dyDescent="0.25">
      <c r="A35" s="85" t="s">
        <v>48</v>
      </c>
      <c r="B35" s="75" t="s">
        <v>71</v>
      </c>
      <c r="C35" s="81"/>
      <c r="D35" s="75" t="s">
        <v>72</v>
      </c>
      <c r="E35" s="76"/>
      <c r="F35" s="74" t="s">
        <v>74</v>
      </c>
      <c r="G35" s="78"/>
      <c r="H35" s="77" t="s">
        <v>75</v>
      </c>
      <c r="I35" s="78"/>
      <c r="J35" s="77" t="s">
        <v>76</v>
      </c>
      <c r="K35" s="78"/>
      <c r="L35" s="74" t="s">
        <v>77</v>
      </c>
      <c r="M35" s="74"/>
      <c r="N35" s="74" t="s">
        <v>78</v>
      </c>
      <c r="O35" s="74"/>
      <c r="P35" s="77" t="s">
        <v>79</v>
      </c>
      <c r="Q35" s="78"/>
      <c r="R35" s="77" t="s">
        <v>110</v>
      </c>
      <c r="S35" s="78"/>
      <c r="T35" s="24"/>
    </row>
    <row r="36" spans="1:20" x14ac:dyDescent="0.25">
      <c r="A36" s="86"/>
      <c r="B36" s="23" t="s">
        <v>51</v>
      </c>
      <c r="C36" s="25" t="s">
        <v>52</v>
      </c>
      <c r="D36" s="23" t="s">
        <v>51</v>
      </c>
      <c r="E36" s="25" t="s">
        <v>52</v>
      </c>
      <c r="F36" s="35" t="s">
        <v>51</v>
      </c>
      <c r="G36" s="35" t="s">
        <v>52</v>
      </c>
      <c r="H36" s="35" t="s">
        <v>51</v>
      </c>
      <c r="I36" s="35" t="s">
        <v>52</v>
      </c>
      <c r="J36" s="35" t="s">
        <v>51</v>
      </c>
      <c r="K36" s="35" t="s">
        <v>52</v>
      </c>
      <c r="L36" s="35" t="s">
        <v>51</v>
      </c>
      <c r="M36" s="35" t="s">
        <v>52</v>
      </c>
      <c r="N36" s="35" t="s">
        <v>51</v>
      </c>
      <c r="O36" s="35" t="s">
        <v>52</v>
      </c>
      <c r="P36" s="35" t="s">
        <v>51</v>
      </c>
      <c r="Q36" s="35" t="s">
        <v>52</v>
      </c>
      <c r="R36" s="71" t="s">
        <v>51</v>
      </c>
      <c r="S36" s="71" t="s">
        <v>52</v>
      </c>
    </row>
    <row r="37" spans="1:20" x14ac:dyDescent="0.25">
      <c r="A37" s="1" t="s">
        <v>21</v>
      </c>
      <c r="B37" s="3">
        <v>13696</v>
      </c>
      <c r="C37" s="2">
        <v>36251914.119999997</v>
      </c>
      <c r="D37" s="3">
        <v>14012</v>
      </c>
      <c r="E37" s="2">
        <v>37063754.68</v>
      </c>
      <c r="F37" s="41">
        <v>14472</v>
      </c>
      <c r="G37" s="2">
        <v>38232501.280000001</v>
      </c>
      <c r="H37" s="3">
        <v>14583</v>
      </c>
      <c r="I37" s="2">
        <v>38494488.600000001</v>
      </c>
      <c r="J37" s="41">
        <v>14601</v>
      </c>
      <c r="K37" s="2">
        <v>38535708.600000001</v>
      </c>
      <c r="L37" s="41">
        <v>14607</v>
      </c>
      <c r="M37" s="2">
        <v>38545568.600000001</v>
      </c>
      <c r="N37" s="3">
        <v>14614</v>
      </c>
      <c r="O37" s="2">
        <v>38564374.439999998</v>
      </c>
      <c r="P37" s="3">
        <v>14622</v>
      </c>
      <c r="Q37" s="2">
        <v>38591974.439999998</v>
      </c>
      <c r="R37" s="67">
        <v>14627</v>
      </c>
      <c r="S37" s="2">
        <v>38602274.439999998</v>
      </c>
    </row>
    <row r="38" spans="1:20" x14ac:dyDescent="0.25">
      <c r="A38" s="1" t="s">
        <v>6</v>
      </c>
      <c r="B38" s="3">
        <v>9432</v>
      </c>
      <c r="C38" s="2">
        <v>39873583.919999994</v>
      </c>
      <c r="D38" s="3">
        <v>9576</v>
      </c>
      <c r="E38" s="2">
        <v>40322570.479999997</v>
      </c>
      <c r="F38" s="41">
        <v>9804</v>
      </c>
      <c r="G38" s="2">
        <v>41119822.039999984</v>
      </c>
      <c r="H38" s="3">
        <v>9873</v>
      </c>
      <c r="I38" s="2">
        <v>41460305.879999988</v>
      </c>
      <c r="J38" s="41">
        <v>9886</v>
      </c>
      <c r="K38" s="2">
        <v>41496616.519999988</v>
      </c>
      <c r="L38" s="41">
        <v>9894</v>
      </c>
      <c r="M38" s="2">
        <v>41528308.199999988</v>
      </c>
      <c r="N38" s="3">
        <v>9898</v>
      </c>
      <c r="O38" s="2">
        <v>41547908.199999988</v>
      </c>
      <c r="P38" s="3">
        <v>9910</v>
      </c>
      <c r="Q38" s="2">
        <v>41604308.199999988</v>
      </c>
      <c r="R38" s="67">
        <v>9913</v>
      </c>
      <c r="S38" s="2">
        <v>41611608.199999988</v>
      </c>
    </row>
    <row r="39" spans="1:20" x14ac:dyDescent="0.25">
      <c r="A39" s="1" t="s">
        <v>31</v>
      </c>
      <c r="B39" s="3">
        <v>9304</v>
      </c>
      <c r="C39" s="2">
        <v>22756803.919999987</v>
      </c>
      <c r="D39" s="3">
        <v>9562</v>
      </c>
      <c r="E39" s="2">
        <v>23361900.999999985</v>
      </c>
      <c r="F39" s="41">
        <v>9968</v>
      </c>
      <c r="G39" s="2">
        <v>24353336.279999986</v>
      </c>
      <c r="H39" s="3">
        <v>10043</v>
      </c>
      <c r="I39" s="2">
        <v>24504595.119999986</v>
      </c>
      <c r="J39" s="41">
        <v>10059</v>
      </c>
      <c r="K39" s="2">
        <v>24548551.599999983</v>
      </c>
      <c r="L39" s="41">
        <v>10071</v>
      </c>
      <c r="M39" s="2">
        <v>24572807.239999983</v>
      </c>
      <c r="N39" s="3">
        <v>10078</v>
      </c>
      <c r="O39" s="2">
        <v>24599307.239999983</v>
      </c>
      <c r="P39" s="3">
        <v>10092</v>
      </c>
      <c r="Q39" s="2">
        <v>24650709.319999985</v>
      </c>
      <c r="R39" s="67">
        <v>10092</v>
      </c>
      <c r="S39" s="2">
        <v>24649631.839999985</v>
      </c>
    </row>
    <row r="40" spans="1:20" x14ac:dyDescent="0.25">
      <c r="A40" s="1" t="s">
        <v>29</v>
      </c>
      <c r="B40" s="3">
        <v>8294</v>
      </c>
      <c r="C40" s="2">
        <v>20890300.639999993</v>
      </c>
      <c r="D40" s="3">
        <v>8460</v>
      </c>
      <c r="E40" s="2">
        <v>21309523.719999995</v>
      </c>
      <c r="F40" s="41">
        <v>8732</v>
      </c>
      <c r="G40" s="2">
        <v>22055142.799999997</v>
      </c>
      <c r="H40" s="3">
        <v>8808</v>
      </c>
      <c r="I40" s="2">
        <v>22244706.239999995</v>
      </c>
      <c r="J40" s="41">
        <v>8827</v>
      </c>
      <c r="K40" s="2">
        <v>22299271.919999994</v>
      </c>
      <c r="L40" s="41">
        <v>8833</v>
      </c>
      <c r="M40" s="2">
        <v>22319763.239999995</v>
      </c>
      <c r="N40" s="3">
        <v>8837</v>
      </c>
      <c r="O40" s="2">
        <v>22335863.239999995</v>
      </c>
      <c r="P40" s="3">
        <v>8845</v>
      </c>
      <c r="Q40" s="2">
        <v>22366563.239999995</v>
      </c>
      <c r="R40" s="67">
        <v>8851</v>
      </c>
      <c r="S40" s="2">
        <v>22378337.319999993</v>
      </c>
    </row>
    <row r="41" spans="1:20" x14ac:dyDescent="0.25">
      <c r="A41" s="1" t="s">
        <v>35</v>
      </c>
      <c r="B41" s="3">
        <v>8055</v>
      </c>
      <c r="C41" s="2">
        <v>16537897.399999995</v>
      </c>
      <c r="D41" s="3">
        <v>8184</v>
      </c>
      <c r="E41" s="2">
        <v>16813985.679999996</v>
      </c>
      <c r="F41" s="41">
        <v>8340</v>
      </c>
      <c r="G41" s="2">
        <v>17138588.439999994</v>
      </c>
      <c r="H41" s="3">
        <v>8448</v>
      </c>
      <c r="I41" s="2">
        <v>17325586.319999993</v>
      </c>
      <c r="J41" s="41">
        <v>8455</v>
      </c>
      <c r="K41" s="2">
        <v>17338421.279999994</v>
      </c>
      <c r="L41" s="41">
        <v>8464</v>
      </c>
      <c r="M41" s="2">
        <v>17362146.759999994</v>
      </c>
      <c r="N41" s="3">
        <v>8468</v>
      </c>
      <c r="O41" s="2">
        <v>17369746.759999998</v>
      </c>
      <c r="P41" s="3">
        <v>8475</v>
      </c>
      <c r="Q41" s="2">
        <v>17380283.719999995</v>
      </c>
      <c r="R41" s="67">
        <v>8484</v>
      </c>
      <c r="S41" s="2">
        <v>17397783.719999995</v>
      </c>
    </row>
    <row r="42" spans="1:20" x14ac:dyDescent="0.25">
      <c r="A42" s="1" t="s">
        <v>2</v>
      </c>
      <c r="B42" s="3">
        <v>7723</v>
      </c>
      <c r="C42" s="2">
        <v>14952125.759999996</v>
      </c>
      <c r="D42" s="3">
        <v>7950</v>
      </c>
      <c r="E42" s="2">
        <v>15383608.279999994</v>
      </c>
      <c r="F42" s="41">
        <v>8236</v>
      </c>
      <c r="G42" s="2">
        <v>15905486.759999998</v>
      </c>
      <c r="H42" s="3">
        <v>8013</v>
      </c>
      <c r="I42" s="2">
        <v>15500776.679999996</v>
      </c>
      <c r="J42" s="41">
        <v>8012</v>
      </c>
      <c r="K42" s="2">
        <v>15486076.519999996</v>
      </c>
      <c r="L42" s="41">
        <v>7986</v>
      </c>
      <c r="M42" s="2">
        <v>15401643.879999997</v>
      </c>
      <c r="N42" s="3">
        <v>7936</v>
      </c>
      <c r="O42" s="2">
        <v>15210387.679999998</v>
      </c>
      <c r="P42" s="3">
        <v>7847</v>
      </c>
      <c r="Q42" s="2">
        <v>14855723.759999996</v>
      </c>
      <c r="R42" s="67">
        <v>7826</v>
      </c>
      <c r="S42" s="2">
        <v>14818027.159999996</v>
      </c>
    </row>
    <row r="43" spans="1:20" x14ac:dyDescent="0.25">
      <c r="A43" s="1" t="s">
        <v>34</v>
      </c>
      <c r="B43" s="3">
        <v>7209</v>
      </c>
      <c r="C43" s="2">
        <v>21343907.760000005</v>
      </c>
      <c r="D43" s="3">
        <v>7346</v>
      </c>
      <c r="E43" s="2">
        <v>21715987.560000002</v>
      </c>
      <c r="F43" s="41">
        <v>7558</v>
      </c>
      <c r="G43" s="2">
        <v>22294938.800000004</v>
      </c>
      <c r="H43" s="3">
        <v>7618</v>
      </c>
      <c r="I43" s="2">
        <v>22480445.120000001</v>
      </c>
      <c r="J43" s="41">
        <v>7626</v>
      </c>
      <c r="K43" s="2">
        <v>22505150.160000004</v>
      </c>
      <c r="L43" s="41">
        <v>7641</v>
      </c>
      <c r="M43" s="2">
        <v>22555432.160000004</v>
      </c>
      <c r="N43" s="3">
        <v>7651</v>
      </c>
      <c r="O43" s="2">
        <v>22586832.160000004</v>
      </c>
      <c r="P43" s="3">
        <v>7664</v>
      </c>
      <c r="Q43" s="2">
        <v>22631416.120000001</v>
      </c>
      <c r="R43" s="67">
        <v>7661</v>
      </c>
      <c r="S43" s="2">
        <v>22623467.200000003</v>
      </c>
    </row>
    <row r="44" spans="1:20" x14ac:dyDescent="0.25">
      <c r="A44" s="1" t="s">
        <v>18</v>
      </c>
      <c r="B44" s="3">
        <v>6004</v>
      </c>
      <c r="C44" s="2">
        <v>15353289.359999998</v>
      </c>
      <c r="D44" s="3">
        <v>6117</v>
      </c>
      <c r="E44" s="2">
        <v>15605639.439999996</v>
      </c>
      <c r="F44" s="41">
        <v>6307</v>
      </c>
      <c r="G44" s="2">
        <v>16082881.079999996</v>
      </c>
      <c r="H44" s="3">
        <v>6335</v>
      </c>
      <c r="I44" s="2">
        <v>16177288.679999994</v>
      </c>
      <c r="J44" s="41">
        <v>6352</v>
      </c>
      <c r="K44" s="2">
        <v>16211846.079999996</v>
      </c>
      <c r="L44" s="41">
        <v>6365</v>
      </c>
      <c r="M44" s="2">
        <v>16230915.079999994</v>
      </c>
      <c r="N44" s="3">
        <v>6364</v>
      </c>
      <c r="O44" s="2">
        <v>16229015.079999994</v>
      </c>
      <c r="P44" s="3">
        <v>6368</v>
      </c>
      <c r="Q44" s="2">
        <v>16247015.079999994</v>
      </c>
      <c r="R44" s="67">
        <v>6371</v>
      </c>
      <c r="S44" s="2">
        <v>16255115.079999994</v>
      </c>
    </row>
    <row r="45" spans="1:20" x14ac:dyDescent="0.25">
      <c r="A45" s="1" t="s">
        <v>25</v>
      </c>
      <c r="B45" s="3">
        <v>4903</v>
      </c>
      <c r="C45" s="2">
        <v>13530777.360000003</v>
      </c>
      <c r="D45" s="3">
        <v>4989</v>
      </c>
      <c r="E45" s="2">
        <v>13731309.760000002</v>
      </c>
      <c r="F45" s="41">
        <v>5144</v>
      </c>
      <c r="G45" s="2">
        <v>14186749.560000002</v>
      </c>
      <c r="H45" s="3">
        <v>5179</v>
      </c>
      <c r="I45" s="2">
        <v>14333334.880000001</v>
      </c>
      <c r="J45" s="41">
        <v>5183</v>
      </c>
      <c r="K45" s="2">
        <v>14342134.880000001</v>
      </c>
      <c r="L45" s="41">
        <v>5190</v>
      </c>
      <c r="M45" s="2">
        <v>14366634.880000001</v>
      </c>
      <c r="N45" s="3">
        <v>5191</v>
      </c>
      <c r="O45" s="2">
        <v>14368957.280000001</v>
      </c>
      <c r="P45" s="3">
        <v>5194</v>
      </c>
      <c r="Q45" s="2">
        <v>14380657.280000001</v>
      </c>
      <c r="R45" s="67">
        <v>5195</v>
      </c>
      <c r="S45" s="2">
        <v>14382557.280000001</v>
      </c>
    </row>
    <row r="46" spans="1:20" x14ac:dyDescent="0.25">
      <c r="A46" s="1" t="s">
        <v>27</v>
      </c>
      <c r="B46" s="3">
        <v>4478</v>
      </c>
      <c r="C46" s="2">
        <v>15746932.760000005</v>
      </c>
      <c r="D46" s="3">
        <v>4601</v>
      </c>
      <c r="E46" s="2">
        <v>16140024.760000005</v>
      </c>
      <c r="F46" s="41">
        <v>4761</v>
      </c>
      <c r="G46" s="2">
        <v>16624307.600000005</v>
      </c>
      <c r="H46" s="3">
        <v>4779</v>
      </c>
      <c r="I46" s="2">
        <v>16739518.240000006</v>
      </c>
      <c r="J46" s="41">
        <v>4786</v>
      </c>
      <c r="K46" s="2">
        <v>16759529.720000006</v>
      </c>
      <c r="L46" s="41">
        <v>4792</v>
      </c>
      <c r="M46" s="2">
        <v>16775329.720000006</v>
      </c>
      <c r="N46" s="3">
        <v>4795</v>
      </c>
      <c r="O46" s="2">
        <v>16784849.720000006</v>
      </c>
      <c r="P46" s="3">
        <v>4802</v>
      </c>
      <c r="Q46" s="2">
        <v>16825749.720000006</v>
      </c>
      <c r="R46" s="67">
        <v>4803</v>
      </c>
      <c r="S46" s="2">
        <v>16828449.720000006</v>
      </c>
    </row>
    <row r="47" spans="1:20" x14ac:dyDescent="0.25">
      <c r="A47" s="1" t="s">
        <v>33</v>
      </c>
      <c r="B47" s="3">
        <v>3540</v>
      </c>
      <c r="C47" s="2">
        <v>8592927.4800000004</v>
      </c>
      <c r="D47" s="3">
        <v>3654</v>
      </c>
      <c r="E47" s="2">
        <v>8881850.7199999988</v>
      </c>
      <c r="F47" s="41">
        <v>3815</v>
      </c>
      <c r="G47" s="2">
        <v>9262055.3199999984</v>
      </c>
      <c r="H47" s="3">
        <v>3839</v>
      </c>
      <c r="I47" s="2">
        <v>9298865.3600000013</v>
      </c>
      <c r="J47" s="41">
        <v>3856</v>
      </c>
      <c r="K47" s="2">
        <v>9341965.3599999994</v>
      </c>
      <c r="L47" s="41">
        <v>3865</v>
      </c>
      <c r="M47" s="2">
        <v>9359017.4800000004</v>
      </c>
      <c r="N47" s="3">
        <v>3870</v>
      </c>
      <c r="O47" s="2">
        <v>9378517.4800000004</v>
      </c>
      <c r="P47" s="3">
        <v>3875</v>
      </c>
      <c r="Q47" s="2">
        <v>9400173.1600000001</v>
      </c>
      <c r="R47" s="67">
        <v>3877</v>
      </c>
      <c r="S47" s="2">
        <v>9404773.1600000001</v>
      </c>
    </row>
    <row r="48" spans="1:20" x14ac:dyDescent="0.25">
      <c r="A48" s="1" t="s">
        <v>20</v>
      </c>
      <c r="B48" s="3">
        <v>3270</v>
      </c>
      <c r="C48" s="2">
        <v>9095701.4399999995</v>
      </c>
      <c r="D48" s="3">
        <v>3386</v>
      </c>
      <c r="E48" s="2">
        <v>9436420.5199999996</v>
      </c>
      <c r="F48" s="41">
        <v>3557</v>
      </c>
      <c r="G48" s="2">
        <v>9841349.1599999983</v>
      </c>
      <c r="H48" s="3">
        <v>3586</v>
      </c>
      <c r="I48" s="2">
        <v>9930912.6399999987</v>
      </c>
      <c r="J48" s="41">
        <v>3604</v>
      </c>
      <c r="K48" s="2">
        <v>9965504.6399999987</v>
      </c>
      <c r="L48" s="41">
        <v>3609</v>
      </c>
      <c r="M48" s="2">
        <v>9975244.6399999987</v>
      </c>
      <c r="N48" s="3">
        <v>3613</v>
      </c>
      <c r="O48" s="2">
        <v>9993244.6399999987</v>
      </c>
      <c r="P48" s="3">
        <v>3621</v>
      </c>
      <c r="Q48" s="2">
        <v>10019432.919999998</v>
      </c>
      <c r="R48" s="67">
        <v>3625</v>
      </c>
      <c r="S48" s="2">
        <v>10027032.919999998</v>
      </c>
    </row>
    <row r="49" spans="1:19" x14ac:dyDescent="0.25">
      <c r="A49" s="1" t="s">
        <v>36</v>
      </c>
      <c r="B49" s="3">
        <v>3055</v>
      </c>
      <c r="C49" s="2">
        <v>9537027.1199999992</v>
      </c>
      <c r="D49" s="3">
        <v>3115</v>
      </c>
      <c r="E49" s="2">
        <v>9736645.9199999999</v>
      </c>
      <c r="F49" s="41">
        <v>3246</v>
      </c>
      <c r="G49" s="2">
        <v>10096599.600000001</v>
      </c>
      <c r="H49" s="3">
        <v>3264</v>
      </c>
      <c r="I49" s="2">
        <v>10145308.160000002</v>
      </c>
      <c r="J49" s="41">
        <v>3271</v>
      </c>
      <c r="K49" s="2">
        <v>10158924.160000002</v>
      </c>
      <c r="L49" s="41">
        <v>3273</v>
      </c>
      <c r="M49" s="2">
        <v>10170724.160000002</v>
      </c>
      <c r="N49" s="3">
        <v>3279</v>
      </c>
      <c r="O49" s="2">
        <v>10196524.16</v>
      </c>
      <c r="P49" s="3">
        <v>3283</v>
      </c>
      <c r="Q49" s="2">
        <v>10210824.16</v>
      </c>
      <c r="R49" s="67">
        <v>3282</v>
      </c>
      <c r="S49" s="2">
        <v>10209724.16</v>
      </c>
    </row>
    <row r="50" spans="1:19" x14ac:dyDescent="0.25">
      <c r="A50" s="1" t="s">
        <v>22</v>
      </c>
      <c r="B50" s="3">
        <v>2365</v>
      </c>
      <c r="C50" s="2">
        <v>6574810.5600000005</v>
      </c>
      <c r="D50" s="3">
        <v>2423</v>
      </c>
      <c r="E50" s="2">
        <v>6719402.3600000013</v>
      </c>
      <c r="F50" s="41">
        <v>2521</v>
      </c>
      <c r="G50" s="2">
        <v>7019562.8400000008</v>
      </c>
      <c r="H50" s="3">
        <v>2554</v>
      </c>
      <c r="I50" s="2">
        <v>7093267</v>
      </c>
      <c r="J50" s="41">
        <v>2565</v>
      </c>
      <c r="K50" s="2">
        <v>7154071</v>
      </c>
      <c r="L50" s="41">
        <v>2572</v>
      </c>
      <c r="M50" s="2">
        <v>7170571</v>
      </c>
      <c r="N50" s="3">
        <v>2575</v>
      </c>
      <c r="O50" s="2">
        <v>7178671</v>
      </c>
      <c r="P50" s="3">
        <v>2581</v>
      </c>
      <c r="Q50" s="2">
        <v>7197011</v>
      </c>
      <c r="R50" s="67">
        <v>2582</v>
      </c>
      <c r="S50" s="2">
        <v>7199711</v>
      </c>
    </row>
    <row r="51" spans="1:19" x14ac:dyDescent="0.25">
      <c r="A51" s="1" t="s">
        <v>26</v>
      </c>
      <c r="B51" s="3">
        <v>2024</v>
      </c>
      <c r="C51" s="2">
        <v>4756281.8000000007</v>
      </c>
      <c r="D51" s="3">
        <v>2087</v>
      </c>
      <c r="E51" s="2">
        <v>4896532.76</v>
      </c>
      <c r="F51" s="41">
        <v>2178</v>
      </c>
      <c r="G51" s="2">
        <v>5094840.6000000006</v>
      </c>
      <c r="H51" s="3">
        <v>2200</v>
      </c>
      <c r="I51" s="2">
        <v>5147125.8400000008</v>
      </c>
      <c r="J51" s="41">
        <v>2206</v>
      </c>
      <c r="K51" s="2">
        <v>5156834.4799999995</v>
      </c>
      <c r="L51" s="41">
        <v>2210</v>
      </c>
      <c r="M51" s="2">
        <v>5166566.4799999995</v>
      </c>
      <c r="N51" s="3">
        <v>2212</v>
      </c>
      <c r="O51" s="2">
        <v>5169413.5999999996</v>
      </c>
      <c r="P51" s="3">
        <v>2215</v>
      </c>
      <c r="Q51" s="2">
        <v>5175913.5999999996</v>
      </c>
      <c r="R51" s="67">
        <v>2215</v>
      </c>
      <c r="S51" s="2">
        <v>5174754.2</v>
      </c>
    </row>
    <row r="52" spans="1:19" x14ac:dyDescent="0.25">
      <c r="A52" s="1" t="s">
        <v>19</v>
      </c>
      <c r="B52" s="3">
        <v>1238</v>
      </c>
      <c r="C52" s="2">
        <v>3309155.44</v>
      </c>
      <c r="D52" s="3">
        <v>1274</v>
      </c>
      <c r="E52" s="2">
        <v>3392923.76</v>
      </c>
      <c r="F52" s="41">
        <v>1346</v>
      </c>
      <c r="G52" s="2">
        <v>3579341.76</v>
      </c>
      <c r="H52" s="3">
        <v>1351</v>
      </c>
      <c r="I52" s="2">
        <v>3589341.76</v>
      </c>
      <c r="J52" s="41">
        <v>1353</v>
      </c>
      <c r="K52" s="2">
        <v>3593141.76</v>
      </c>
      <c r="L52" s="41">
        <v>1356</v>
      </c>
      <c r="M52" s="2">
        <v>3600841.76</v>
      </c>
      <c r="N52" s="3">
        <v>1357</v>
      </c>
      <c r="O52" s="2">
        <v>3602741.76</v>
      </c>
      <c r="P52" s="3">
        <v>1358</v>
      </c>
      <c r="Q52" s="2">
        <v>3607041.76</v>
      </c>
      <c r="R52" s="67">
        <v>1359</v>
      </c>
      <c r="S52" s="2">
        <v>3608941.76</v>
      </c>
    </row>
    <row r="53" spans="1:19" x14ac:dyDescent="0.25">
      <c r="A53" s="1" t="s">
        <v>24</v>
      </c>
      <c r="B53" s="3">
        <v>1053</v>
      </c>
      <c r="C53" s="2">
        <v>2714537.9800000004</v>
      </c>
      <c r="D53" s="3">
        <v>1080</v>
      </c>
      <c r="E53" s="2">
        <v>2779837.9800000004</v>
      </c>
      <c r="F53" s="41">
        <v>1117</v>
      </c>
      <c r="G53" s="2">
        <v>2926937.9800000004</v>
      </c>
      <c r="H53" s="3">
        <v>1120</v>
      </c>
      <c r="I53" s="2">
        <v>2960941.3</v>
      </c>
      <c r="J53" s="41">
        <v>1122</v>
      </c>
      <c r="K53" s="2">
        <v>2964741.3</v>
      </c>
      <c r="L53" s="41">
        <v>1124</v>
      </c>
      <c r="M53" s="2">
        <v>2968541.3</v>
      </c>
      <c r="N53" s="3">
        <v>1125</v>
      </c>
      <c r="O53" s="2">
        <v>2976041.3</v>
      </c>
      <c r="P53" s="3">
        <v>1127</v>
      </c>
      <c r="Q53" s="2">
        <v>2984241.3000000003</v>
      </c>
      <c r="R53" s="67">
        <v>1126</v>
      </c>
      <c r="S53" s="2">
        <v>2981541.3000000003</v>
      </c>
    </row>
    <row r="54" spans="1:19" x14ac:dyDescent="0.25">
      <c r="A54" s="1" t="s">
        <v>32</v>
      </c>
      <c r="B54" s="3">
        <v>275</v>
      </c>
      <c r="C54" s="2">
        <v>944444.88</v>
      </c>
      <c r="D54" s="3">
        <v>280</v>
      </c>
      <c r="E54" s="2">
        <v>965244.88</v>
      </c>
      <c r="F54" s="41">
        <v>293</v>
      </c>
      <c r="G54" s="2">
        <v>996476.88</v>
      </c>
      <c r="H54" s="3">
        <v>294</v>
      </c>
      <c r="I54" s="2">
        <v>997976.88</v>
      </c>
      <c r="J54" s="41">
        <v>295</v>
      </c>
      <c r="K54" s="2">
        <v>998716.88</v>
      </c>
      <c r="L54" s="41">
        <v>295</v>
      </c>
      <c r="M54" s="2">
        <v>998716.88</v>
      </c>
      <c r="N54" s="3">
        <v>296</v>
      </c>
      <c r="O54" s="2">
        <v>1001816.88</v>
      </c>
      <c r="P54" s="3">
        <v>296</v>
      </c>
      <c r="Q54" s="2">
        <v>1001816.88</v>
      </c>
      <c r="R54" s="67">
        <v>296</v>
      </c>
      <c r="S54" s="2">
        <v>1001816.88</v>
      </c>
    </row>
    <row r="55" spans="1:19" x14ac:dyDescent="0.25">
      <c r="A55" s="1" t="s">
        <v>23</v>
      </c>
      <c r="B55" s="3">
        <v>169</v>
      </c>
      <c r="C55" s="2">
        <v>526631.67999999993</v>
      </c>
      <c r="D55" s="3">
        <v>173</v>
      </c>
      <c r="E55" s="2">
        <v>535031.67999999993</v>
      </c>
      <c r="F55" s="41">
        <v>178</v>
      </c>
      <c r="G55" s="2">
        <v>548131.67999999993</v>
      </c>
      <c r="H55" s="3">
        <v>180</v>
      </c>
      <c r="I55" s="2">
        <v>551931.67999999993</v>
      </c>
      <c r="J55" s="41">
        <v>180</v>
      </c>
      <c r="K55" s="2">
        <v>551931.67999999993</v>
      </c>
      <c r="L55" s="41">
        <v>181</v>
      </c>
      <c r="M55" s="2">
        <v>553831.67999999993</v>
      </c>
      <c r="N55" s="3">
        <v>181</v>
      </c>
      <c r="O55" s="2">
        <v>553831.67999999993</v>
      </c>
      <c r="P55" s="3">
        <v>181</v>
      </c>
      <c r="Q55" s="2">
        <v>553831.67999999993</v>
      </c>
      <c r="R55" s="67">
        <v>181</v>
      </c>
      <c r="S55" s="2">
        <v>553831.67999999993</v>
      </c>
    </row>
    <row r="56" spans="1:19" x14ac:dyDescent="0.25">
      <c r="A56" s="1" t="s">
        <v>28</v>
      </c>
      <c r="B56" s="3">
        <v>32</v>
      </c>
      <c r="C56" s="2">
        <v>94361.600000000006</v>
      </c>
      <c r="D56" s="3">
        <v>33</v>
      </c>
      <c r="E56" s="2">
        <v>96261.6</v>
      </c>
      <c r="F56" s="41">
        <v>33</v>
      </c>
      <c r="G56" s="2">
        <v>96261.6</v>
      </c>
      <c r="H56" s="3">
        <v>33</v>
      </c>
      <c r="I56" s="2">
        <v>96261.6</v>
      </c>
      <c r="J56" s="41">
        <v>33</v>
      </c>
      <c r="K56" s="2">
        <v>96261.6</v>
      </c>
      <c r="L56" s="41">
        <v>33</v>
      </c>
      <c r="M56" s="2">
        <v>96261.6</v>
      </c>
      <c r="N56" s="3">
        <v>33</v>
      </c>
      <c r="O56" s="2">
        <v>96261.6</v>
      </c>
      <c r="P56" s="3">
        <v>33</v>
      </c>
      <c r="Q56" s="2">
        <v>96261.6</v>
      </c>
      <c r="R56" s="67">
        <v>33</v>
      </c>
      <c r="S56" s="2">
        <v>96261.6</v>
      </c>
    </row>
    <row r="57" spans="1:19" x14ac:dyDescent="0.25">
      <c r="A57" s="6" t="s">
        <v>47</v>
      </c>
      <c r="B57" s="7">
        <f t="shared" ref="B57" si="16">SUM(B37:B56)</f>
        <v>96119</v>
      </c>
      <c r="C57" s="7">
        <f t="shared" ref="C57" si="17">SUM(C37:C56)</f>
        <v>263383412.97999999</v>
      </c>
      <c r="D57" s="7">
        <f t="shared" ref="D57" si="18">SUM(D37:D56)</f>
        <v>98302</v>
      </c>
      <c r="E57" s="7">
        <f t="shared" ref="E57" si="19">SUM(E37:E56)</f>
        <v>268888457.53999996</v>
      </c>
      <c r="F57" s="7">
        <f t="shared" ref="F57" si="20">SUM(F37:F56)</f>
        <v>101606</v>
      </c>
      <c r="G57" s="7">
        <f t="shared" ref="G57" si="21">SUM(G37:G56)</f>
        <v>277455312.06</v>
      </c>
      <c r="H57" s="7">
        <f t="shared" ref="H57" si="22">SUM(H37:H56)</f>
        <v>102100</v>
      </c>
      <c r="I57" s="7">
        <f t="shared" ref="I57" si="23">SUM(I37:I56)</f>
        <v>279072977.98000002</v>
      </c>
      <c r="J57" s="7">
        <f t="shared" ref="J57" si="24">SUM(J37:J56)</f>
        <v>102272</v>
      </c>
      <c r="K57" s="7">
        <f t="shared" ref="K57" si="25">SUM(K37:K56)</f>
        <v>279505400.13999993</v>
      </c>
      <c r="L57" s="7">
        <f t="shared" ref="L57" si="26">SUM(L37:L56)</f>
        <v>102361</v>
      </c>
      <c r="M57" s="7">
        <f t="shared" ref="M57" si="27">SUM(M37:M56)</f>
        <v>279718866.73999995</v>
      </c>
      <c r="N57" s="7">
        <f t="shared" ref="N57" si="28">SUM(N37:N56)</f>
        <v>102373</v>
      </c>
      <c r="O57" s="7">
        <f t="shared" ref="O57" si="29">SUM(O37:O56)</f>
        <v>279744305.89999998</v>
      </c>
      <c r="P57" s="7">
        <f t="shared" ref="P57" si="30">SUM(P37:P56)</f>
        <v>102389</v>
      </c>
      <c r="Q57" s="7">
        <f t="shared" ref="Q57:S57" si="31">SUM(Q37:Q56)</f>
        <v>279780948.93999994</v>
      </c>
      <c r="R57" s="68">
        <f t="shared" si="31"/>
        <v>102399</v>
      </c>
      <c r="S57" s="68">
        <f t="shared" si="31"/>
        <v>279805640.61999995</v>
      </c>
    </row>
    <row r="61" spans="1:19" ht="15.75" x14ac:dyDescent="0.25">
      <c r="A61" s="73" t="s">
        <v>55</v>
      </c>
      <c r="B61" s="73"/>
      <c r="C61" s="73"/>
      <c r="D61" s="20"/>
      <c r="E61" s="20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70"/>
      <c r="S61" s="70"/>
    </row>
    <row r="62" spans="1:19" x14ac:dyDescent="0.25">
      <c r="A62" s="79" t="s">
        <v>46</v>
      </c>
      <c r="B62" s="75" t="s">
        <v>71</v>
      </c>
      <c r="C62" s="81"/>
      <c r="D62" s="75" t="s">
        <v>72</v>
      </c>
      <c r="E62" s="81"/>
      <c r="F62" s="74" t="s">
        <v>74</v>
      </c>
      <c r="G62" s="78"/>
      <c r="H62" s="77" t="s">
        <v>75</v>
      </c>
      <c r="I62" s="78"/>
      <c r="J62" s="77" t="s">
        <v>76</v>
      </c>
      <c r="K62" s="78"/>
      <c r="L62" s="74" t="s">
        <v>77</v>
      </c>
      <c r="M62" s="74"/>
      <c r="N62" s="74" t="s">
        <v>78</v>
      </c>
      <c r="O62" s="74"/>
      <c r="P62" s="77" t="s">
        <v>79</v>
      </c>
      <c r="Q62" s="78"/>
      <c r="R62" s="77" t="s">
        <v>110</v>
      </c>
      <c r="S62" s="78"/>
    </row>
    <row r="63" spans="1:19" x14ac:dyDescent="0.25">
      <c r="A63" s="80"/>
      <c r="B63" s="23" t="s">
        <v>51</v>
      </c>
      <c r="C63" s="25" t="s">
        <v>52</v>
      </c>
      <c r="D63" s="23" t="s">
        <v>51</v>
      </c>
      <c r="E63" s="25" t="s">
        <v>52</v>
      </c>
      <c r="F63" s="35" t="s">
        <v>51</v>
      </c>
      <c r="G63" s="35" t="s">
        <v>52</v>
      </c>
      <c r="H63" s="35" t="s">
        <v>51</v>
      </c>
      <c r="I63" s="35" t="s">
        <v>52</v>
      </c>
      <c r="J63" s="35" t="s">
        <v>51</v>
      </c>
      <c r="K63" s="35" t="s">
        <v>52</v>
      </c>
      <c r="L63" s="35" t="s">
        <v>51</v>
      </c>
      <c r="M63" s="35" t="s">
        <v>52</v>
      </c>
      <c r="N63" s="35" t="s">
        <v>51</v>
      </c>
      <c r="O63" s="35" t="s">
        <v>52</v>
      </c>
      <c r="P63" s="35" t="s">
        <v>51</v>
      </c>
      <c r="Q63" s="35" t="s">
        <v>52</v>
      </c>
      <c r="R63" s="71" t="s">
        <v>51</v>
      </c>
      <c r="S63" s="71" t="s">
        <v>52</v>
      </c>
    </row>
    <row r="64" spans="1:19" x14ac:dyDescent="0.25">
      <c r="A64" s="1" t="s">
        <v>1</v>
      </c>
      <c r="B64" s="3">
        <v>59759</v>
      </c>
      <c r="C64" s="2">
        <v>190522867.53999987</v>
      </c>
      <c r="D64" s="3">
        <v>61028</v>
      </c>
      <c r="E64" s="2">
        <v>194201427.09999987</v>
      </c>
      <c r="F64" s="3">
        <v>62954</v>
      </c>
      <c r="G64" s="2">
        <v>199894649.25999987</v>
      </c>
      <c r="H64" s="3">
        <v>63225</v>
      </c>
      <c r="I64" s="2">
        <v>200965757.25999987</v>
      </c>
      <c r="J64" s="3">
        <v>63312</v>
      </c>
      <c r="K64" s="2">
        <v>201237991.33999985</v>
      </c>
      <c r="L64" s="3">
        <v>63359</v>
      </c>
      <c r="M64" s="2">
        <v>201368224.89999986</v>
      </c>
      <c r="N64" s="3">
        <v>63364</v>
      </c>
      <c r="O64" s="2">
        <v>201383724.89999986</v>
      </c>
      <c r="P64" s="3">
        <v>63372</v>
      </c>
      <c r="Q64" s="2">
        <v>201405896.89999986</v>
      </c>
      <c r="R64" s="67">
        <v>63379</v>
      </c>
      <c r="S64" s="2">
        <v>201423637.49999988</v>
      </c>
    </row>
    <row r="65" spans="1:19" x14ac:dyDescent="0.25">
      <c r="A65" s="1" t="s">
        <v>39</v>
      </c>
      <c r="B65" s="3">
        <v>32456</v>
      </c>
      <c r="C65" s="2">
        <v>60378829.479999974</v>
      </c>
      <c r="D65" s="3">
        <v>33251</v>
      </c>
      <c r="E65" s="2">
        <v>61829222.319999985</v>
      </c>
      <c r="F65" s="3">
        <v>34391</v>
      </c>
      <c r="G65" s="2">
        <v>63910197.799999967</v>
      </c>
      <c r="H65" s="3">
        <v>34567</v>
      </c>
      <c r="I65" s="2">
        <v>64250592.919999942</v>
      </c>
      <c r="J65" s="3">
        <v>34630</v>
      </c>
      <c r="K65" s="2">
        <v>64346712.99999994</v>
      </c>
      <c r="L65" s="3">
        <v>34664</v>
      </c>
      <c r="M65" s="2">
        <v>64401954.359999947</v>
      </c>
      <c r="N65" s="3">
        <v>34671</v>
      </c>
      <c r="O65" s="2">
        <v>64411893.519999936</v>
      </c>
      <c r="P65" s="3">
        <v>34676</v>
      </c>
      <c r="Q65" s="2">
        <v>64419464.559999935</v>
      </c>
      <c r="R65" s="67">
        <v>34679</v>
      </c>
      <c r="S65" s="2">
        <v>64426015.639999941</v>
      </c>
    </row>
    <row r="66" spans="1:19" x14ac:dyDescent="0.25">
      <c r="A66" s="1" t="s">
        <v>41</v>
      </c>
      <c r="B66" s="3">
        <v>2198</v>
      </c>
      <c r="C66" s="2">
        <v>5987204.1200000001</v>
      </c>
      <c r="D66" s="3">
        <v>2242</v>
      </c>
      <c r="E66" s="2">
        <v>6117460.0000000009</v>
      </c>
      <c r="F66" s="3">
        <v>2337</v>
      </c>
      <c r="G66" s="2">
        <v>6416080.2400000012</v>
      </c>
      <c r="H66" s="3">
        <v>2353</v>
      </c>
      <c r="I66" s="2">
        <v>6507680.2400000012</v>
      </c>
      <c r="J66" s="3">
        <v>2359</v>
      </c>
      <c r="K66" s="2">
        <v>6537380.2400000012</v>
      </c>
      <c r="L66" s="3">
        <v>2361</v>
      </c>
      <c r="M66" s="2">
        <v>6540680.2400000012</v>
      </c>
      <c r="N66" s="3">
        <v>2361</v>
      </c>
      <c r="O66" s="2">
        <v>6540680.2400000012</v>
      </c>
      <c r="P66" s="3">
        <v>2363</v>
      </c>
      <c r="Q66" s="2">
        <v>6544880.2400000012</v>
      </c>
      <c r="R66" s="67">
        <v>2364</v>
      </c>
      <c r="S66" s="2">
        <v>6547180.2400000012</v>
      </c>
    </row>
    <row r="67" spans="1:19" x14ac:dyDescent="0.25">
      <c r="A67" s="1" t="s">
        <v>42</v>
      </c>
      <c r="B67" s="3">
        <v>876</v>
      </c>
      <c r="C67" s="2">
        <v>3507259.12</v>
      </c>
      <c r="D67" s="3">
        <v>920</v>
      </c>
      <c r="E67" s="2">
        <v>3652339.12</v>
      </c>
      <c r="F67" s="3">
        <v>1003</v>
      </c>
      <c r="G67" s="2">
        <v>3928617.3600000003</v>
      </c>
      <c r="H67" s="3">
        <v>1014</v>
      </c>
      <c r="I67" s="2">
        <v>3965464.16</v>
      </c>
      <c r="J67" s="3">
        <v>1022</v>
      </c>
      <c r="K67" s="2">
        <v>3981032.16</v>
      </c>
      <c r="L67" s="3">
        <v>1022</v>
      </c>
      <c r="M67" s="2">
        <v>3994632.16</v>
      </c>
      <c r="N67" s="3">
        <v>1022</v>
      </c>
      <c r="O67" s="2">
        <v>3994632.16</v>
      </c>
      <c r="P67" s="3">
        <v>1023</v>
      </c>
      <c r="Q67" s="2">
        <v>3997332.16</v>
      </c>
      <c r="R67" s="67">
        <v>1023</v>
      </c>
      <c r="S67" s="2">
        <v>3997332.16</v>
      </c>
    </row>
    <row r="68" spans="1:19" x14ac:dyDescent="0.25">
      <c r="A68" s="1" t="s">
        <v>43</v>
      </c>
      <c r="B68" s="3">
        <v>814</v>
      </c>
      <c r="C68" s="2">
        <v>2862752.76</v>
      </c>
      <c r="D68" s="3">
        <v>845</v>
      </c>
      <c r="E68" s="2">
        <v>2963509.0399999991</v>
      </c>
      <c r="F68" s="3">
        <v>905</v>
      </c>
      <c r="G68" s="2">
        <v>3181267.4399999995</v>
      </c>
      <c r="H68" s="3">
        <v>925</v>
      </c>
      <c r="I68" s="2">
        <v>3258983.4399999995</v>
      </c>
      <c r="J68" s="3">
        <v>932</v>
      </c>
      <c r="K68" s="2">
        <v>3275083.4399999995</v>
      </c>
      <c r="L68" s="3">
        <v>937</v>
      </c>
      <c r="M68" s="2">
        <v>3284275.1199999992</v>
      </c>
      <c r="N68" s="3">
        <v>937</v>
      </c>
      <c r="O68" s="2">
        <v>3284275.1199999992</v>
      </c>
      <c r="P68" s="3">
        <v>937</v>
      </c>
      <c r="Q68" s="2">
        <v>3284275.1199999992</v>
      </c>
      <c r="R68" s="67">
        <v>936</v>
      </c>
      <c r="S68" s="2">
        <v>3282375.1199999992</v>
      </c>
    </row>
    <row r="69" spans="1:19" x14ac:dyDescent="0.25">
      <c r="A69" s="1" t="s">
        <v>44</v>
      </c>
      <c r="B69" s="3">
        <v>8</v>
      </c>
      <c r="C69" s="2">
        <v>89200</v>
      </c>
      <c r="D69" s="3">
        <v>8</v>
      </c>
      <c r="E69" s="2">
        <v>89200</v>
      </c>
      <c r="F69" s="3">
        <v>8</v>
      </c>
      <c r="G69" s="2">
        <v>89200</v>
      </c>
      <c r="H69" s="3">
        <v>8</v>
      </c>
      <c r="I69" s="2">
        <v>89200</v>
      </c>
      <c r="J69" s="3">
        <v>9</v>
      </c>
      <c r="K69" s="2">
        <v>91900</v>
      </c>
      <c r="L69" s="3">
        <v>9</v>
      </c>
      <c r="M69" s="2">
        <v>91900</v>
      </c>
      <c r="N69" s="3">
        <v>9</v>
      </c>
      <c r="O69" s="2">
        <v>91900</v>
      </c>
      <c r="P69" s="3">
        <v>9</v>
      </c>
      <c r="Q69" s="2">
        <v>91900</v>
      </c>
      <c r="R69" s="67">
        <v>9</v>
      </c>
      <c r="S69" s="2">
        <v>91900</v>
      </c>
    </row>
    <row r="70" spans="1:19" x14ac:dyDescent="0.25">
      <c r="A70" s="1" t="s">
        <v>67</v>
      </c>
      <c r="B70" s="3">
        <v>8</v>
      </c>
      <c r="C70" s="2">
        <v>35299.96</v>
      </c>
      <c r="D70" s="3">
        <v>8</v>
      </c>
      <c r="E70" s="2">
        <v>35299.96</v>
      </c>
      <c r="F70" s="3">
        <v>8</v>
      </c>
      <c r="G70" s="2">
        <v>35299.96</v>
      </c>
      <c r="H70" s="3">
        <v>8</v>
      </c>
      <c r="I70" s="2">
        <v>35299.96</v>
      </c>
      <c r="J70" s="3">
        <v>8</v>
      </c>
      <c r="K70" s="2">
        <v>35299.96</v>
      </c>
      <c r="L70" s="3">
        <v>9</v>
      </c>
      <c r="M70" s="2">
        <v>37199.96</v>
      </c>
      <c r="N70" s="3">
        <v>9</v>
      </c>
      <c r="O70" s="2">
        <v>37199.96</v>
      </c>
      <c r="P70" s="3">
        <v>9</v>
      </c>
      <c r="Q70" s="2">
        <v>37199.96</v>
      </c>
      <c r="R70" s="67">
        <v>9</v>
      </c>
      <c r="S70" s="2">
        <v>37199.96</v>
      </c>
    </row>
    <row r="71" spans="1:19" x14ac:dyDescent="0.25">
      <c r="A71" s="6" t="s">
        <v>47</v>
      </c>
      <c r="B71" s="7">
        <f t="shared" ref="B71:S71" si="32">SUM(B64:B70)</f>
        <v>96119</v>
      </c>
      <c r="C71" s="7">
        <f t="shared" si="32"/>
        <v>263383412.97999987</v>
      </c>
      <c r="D71" s="7">
        <f t="shared" si="32"/>
        <v>98302</v>
      </c>
      <c r="E71" s="7">
        <f t="shared" si="32"/>
        <v>268888457.53999984</v>
      </c>
      <c r="F71" s="7">
        <f t="shared" si="32"/>
        <v>101606</v>
      </c>
      <c r="G71" s="7">
        <f t="shared" si="32"/>
        <v>277455312.05999982</v>
      </c>
      <c r="H71" s="7">
        <f t="shared" si="32"/>
        <v>102100</v>
      </c>
      <c r="I71" s="7">
        <f t="shared" si="32"/>
        <v>279072977.97999984</v>
      </c>
      <c r="J71" s="7">
        <f t="shared" si="32"/>
        <v>102272</v>
      </c>
      <c r="K71" s="7">
        <f t="shared" si="32"/>
        <v>279505400.13999981</v>
      </c>
      <c r="L71" s="7">
        <f t="shared" si="32"/>
        <v>102361</v>
      </c>
      <c r="M71" s="7">
        <f t="shared" si="32"/>
        <v>279718866.73999983</v>
      </c>
      <c r="N71" s="7">
        <f t="shared" si="32"/>
        <v>102373</v>
      </c>
      <c r="O71" s="7">
        <f t="shared" si="32"/>
        <v>279744305.8999998</v>
      </c>
      <c r="P71" s="7">
        <f t="shared" si="32"/>
        <v>102389</v>
      </c>
      <c r="Q71" s="7">
        <f t="shared" si="32"/>
        <v>279780948.93999982</v>
      </c>
      <c r="R71" s="68">
        <f t="shared" si="32"/>
        <v>102399</v>
      </c>
      <c r="S71" s="68">
        <f t="shared" si="32"/>
        <v>279805640.61999983</v>
      </c>
    </row>
  </sheetData>
  <mergeCells count="34">
    <mergeCell ref="J62:K62"/>
    <mergeCell ref="L12:M12"/>
    <mergeCell ref="L35:M35"/>
    <mergeCell ref="L62:M62"/>
    <mergeCell ref="P12:Q12"/>
    <mergeCell ref="P35:Q35"/>
    <mergeCell ref="P62:Q62"/>
    <mergeCell ref="N12:O12"/>
    <mergeCell ref="N35:O35"/>
    <mergeCell ref="N62:O62"/>
    <mergeCell ref="A2:C2"/>
    <mergeCell ref="A11:C11"/>
    <mergeCell ref="A34:C34"/>
    <mergeCell ref="A61:C61"/>
    <mergeCell ref="A12:A13"/>
    <mergeCell ref="B12:C12"/>
    <mergeCell ref="A35:A36"/>
    <mergeCell ref="B35:C35"/>
    <mergeCell ref="R12:S12"/>
    <mergeCell ref="R35:S35"/>
    <mergeCell ref="R62:S62"/>
    <mergeCell ref="A62:A63"/>
    <mergeCell ref="B62:C62"/>
    <mergeCell ref="D12:E12"/>
    <mergeCell ref="D35:E35"/>
    <mergeCell ref="D62:E62"/>
    <mergeCell ref="F12:G12"/>
    <mergeCell ref="F35:G35"/>
    <mergeCell ref="F62:G62"/>
    <mergeCell ref="H12:I12"/>
    <mergeCell ref="H35:I35"/>
    <mergeCell ref="H62:I62"/>
    <mergeCell ref="J12:K12"/>
    <mergeCell ref="J35:K35"/>
  </mergeCells>
  <pageMargins left="1.1023622047244095" right="0.70866141732283472" top="0.39370078740157483" bottom="0.19685039370078741" header="0.31496062992125984" footer="0.31496062992125984"/>
  <pageSetup paperSize="9" orientation="portrait" horizontalDpi="0" verticalDpi="0" r:id="rId1"/>
  <headerFooter>
    <oddHeader>&amp;C&amp;"Calibri"&amp;10&amp;K000000[IN CONFIDENCE RELEASE EXTERNAL]&amp;1#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4135-FB66-4443-A202-AA249F463616}">
  <dimension ref="A2:S70"/>
  <sheetViews>
    <sheetView showWhiteSpace="0" topLeftCell="K40" zoomScaleNormal="100" zoomScalePageLayoutView="80" workbookViewId="0">
      <selection activeCell="S73" sqref="S73"/>
    </sheetView>
  </sheetViews>
  <sheetFormatPr defaultRowHeight="15" x14ac:dyDescent="0.25"/>
  <cols>
    <col min="1" max="1" width="35.28515625" customWidth="1"/>
    <col min="2" max="2" width="20.7109375" customWidth="1"/>
    <col min="3" max="17" width="23.140625" customWidth="1"/>
    <col min="18" max="19" width="23.140625" style="66" customWidth="1"/>
  </cols>
  <sheetData>
    <row r="2" spans="1:19" ht="18.75" x14ac:dyDescent="0.25">
      <c r="A2" s="72" t="s">
        <v>49</v>
      </c>
      <c r="B2" s="72"/>
      <c r="C2" s="7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5"/>
      <c r="S2" s="55"/>
    </row>
    <row r="4" spans="1:19" s="60" customFormat="1" x14ac:dyDescent="0.25">
      <c r="A4" s="63" t="s">
        <v>65</v>
      </c>
      <c r="R4" s="66"/>
      <c r="S4" s="66"/>
    </row>
    <row r="5" spans="1:19" s="60" customFormat="1" x14ac:dyDescent="0.25">
      <c r="A5" s="62" t="s">
        <v>62</v>
      </c>
      <c r="R5" s="66"/>
      <c r="S5" s="66"/>
    </row>
    <row r="6" spans="1:19" x14ac:dyDescent="0.25">
      <c r="A6" s="62" t="s">
        <v>102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x14ac:dyDescent="0.25">
      <c r="A7" s="62" t="s">
        <v>103</v>
      </c>
    </row>
    <row r="8" spans="1:19" x14ac:dyDescent="0.25">
      <c r="A8" s="62" t="s">
        <v>104</v>
      </c>
    </row>
    <row r="9" spans="1:19" x14ac:dyDescent="0.25">
      <c r="A9" s="62" t="s">
        <v>88</v>
      </c>
    </row>
    <row r="11" spans="1:19" ht="15.75" x14ac:dyDescent="0.25">
      <c r="A11" s="82" t="s">
        <v>53</v>
      </c>
      <c r="B11" s="82"/>
      <c r="C11" s="8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x14ac:dyDescent="0.25">
      <c r="A12" s="87" t="s">
        <v>0</v>
      </c>
      <c r="B12" s="89" t="s">
        <v>71</v>
      </c>
      <c r="C12" s="90"/>
      <c r="D12" s="75" t="s">
        <v>72</v>
      </c>
      <c r="E12" s="81"/>
      <c r="F12" s="75" t="s">
        <v>74</v>
      </c>
      <c r="G12" s="81"/>
      <c r="H12" s="77" t="s">
        <v>75</v>
      </c>
      <c r="I12" s="78"/>
      <c r="J12" s="77" t="s">
        <v>76</v>
      </c>
      <c r="K12" s="78"/>
      <c r="L12" s="74" t="s">
        <v>77</v>
      </c>
      <c r="M12" s="74"/>
      <c r="N12" s="74" t="s">
        <v>78</v>
      </c>
      <c r="O12" s="74"/>
      <c r="P12" s="75" t="s">
        <v>79</v>
      </c>
      <c r="Q12" s="81"/>
      <c r="R12" s="75" t="s">
        <v>110</v>
      </c>
      <c r="S12" s="81"/>
    </row>
    <row r="13" spans="1:19" x14ac:dyDescent="0.25">
      <c r="A13" s="88"/>
      <c r="B13" s="23" t="s">
        <v>51</v>
      </c>
      <c r="C13" s="25" t="s">
        <v>52</v>
      </c>
      <c r="D13" s="23" t="s">
        <v>51</v>
      </c>
      <c r="E13" s="25" t="s">
        <v>52</v>
      </c>
      <c r="F13" s="35" t="s">
        <v>51</v>
      </c>
      <c r="G13" s="25" t="s">
        <v>52</v>
      </c>
      <c r="H13" s="35" t="s">
        <v>51</v>
      </c>
      <c r="I13" s="35" t="s">
        <v>52</v>
      </c>
      <c r="J13" s="35" t="s">
        <v>51</v>
      </c>
      <c r="K13" s="35" t="s">
        <v>52</v>
      </c>
      <c r="L13" s="35" t="s">
        <v>51</v>
      </c>
      <c r="M13" s="35" t="s">
        <v>52</v>
      </c>
      <c r="N13" s="35" t="s">
        <v>51</v>
      </c>
      <c r="O13" s="35" t="s">
        <v>52</v>
      </c>
      <c r="P13" s="35" t="s">
        <v>51</v>
      </c>
      <c r="Q13" s="25" t="s">
        <v>52</v>
      </c>
      <c r="R13" s="71" t="s">
        <v>51</v>
      </c>
      <c r="S13" s="25" t="s">
        <v>52</v>
      </c>
    </row>
    <row r="14" spans="1:19" x14ac:dyDescent="0.25">
      <c r="A14" s="11" t="s">
        <v>3</v>
      </c>
      <c r="B14" s="12">
        <v>29244</v>
      </c>
      <c r="C14" s="13">
        <v>80284039.920000002</v>
      </c>
      <c r="D14" s="12">
        <v>30846</v>
      </c>
      <c r="E14" s="13">
        <v>85004770.280000001</v>
      </c>
      <c r="F14" s="29">
        <v>32296</v>
      </c>
      <c r="G14" s="28">
        <v>88922733.559999973</v>
      </c>
      <c r="H14" s="29">
        <v>33139</v>
      </c>
      <c r="I14" s="28">
        <v>91079405.759999961</v>
      </c>
      <c r="J14" s="29">
        <v>33650</v>
      </c>
      <c r="K14" s="28">
        <v>92492334.399999961</v>
      </c>
      <c r="L14" s="29">
        <v>34186</v>
      </c>
      <c r="M14" s="28">
        <v>93951138.479999945</v>
      </c>
      <c r="N14" s="29">
        <v>34441</v>
      </c>
      <c r="O14" s="28">
        <v>94602217.279999956</v>
      </c>
      <c r="P14" s="29">
        <v>34705</v>
      </c>
      <c r="Q14" s="28">
        <v>95352826.119999945</v>
      </c>
      <c r="R14" s="29">
        <v>34949</v>
      </c>
      <c r="S14" s="28">
        <v>96170942.799999952</v>
      </c>
    </row>
    <row r="15" spans="1:19" x14ac:dyDescent="0.25">
      <c r="A15" s="11" t="s">
        <v>4</v>
      </c>
      <c r="B15" s="12">
        <v>20703</v>
      </c>
      <c r="C15" s="13">
        <v>52461276.159999974</v>
      </c>
      <c r="D15" s="12">
        <v>21771</v>
      </c>
      <c r="E15" s="13">
        <v>55211111.039999992</v>
      </c>
      <c r="F15" s="29">
        <v>22779</v>
      </c>
      <c r="G15" s="28">
        <v>57656275.079999991</v>
      </c>
      <c r="H15" s="29">
        <v>23316</v>
      </c>
      <c r="I15" s="28">
        <v>58926260.32</v>
      </c>
      <c r="J15" s="29">
        <v>23662</v>
      </c>
      <c r="K15" s="28">
        <v>59778511.119999997</v>
      </c>
      <c r="L15" s="29">
        <v>23968</v>
      </c>
      <c r="M15" s="28">
        <v>60458913.800000004</v>
      </c>
      <c r="N15" s="29">
        <v>24146</v>
      </c>
      <c r="O15" s="28">
        <v>60910223.68</v>
      </c>
      <c r="P15" s="29">
        <v>24327</v>
      </c>
      <c r="Q15" s="28">
        <v>61354377.079999998</v>
      </c>
      <c r="R15" s="29">
        <v>24471</v>
      </c>
      <c r="S15" s="28">
        <v>61684561.879999995</v>
      </c>
    </row>
    <row r="16" spans="1:19" x14ac:dyDescent="0.25">
      <c r="A16" s="11" t="s">
        <v>10</v>
      </c>
      <c r="B16" s="12">
        <v>5945</v>
      </c>
      <c r="C16" s="13">
        <v>16355149.08</v>
      </c>
      <c r="D16" s="12">
        <v>6279</v>
      </c>
      <c r="E16" s="13">
        <v>17324449.920000002</v>
      </c>
      <c r="F16" s="29">
        <v>6596</v>
      </c>
      <c r="G16" s="28">
        <v>18145134.719999995</v>
      </c>
      <c r="H16" s="29">
        <v>6766</v>
      </c>
      <c r="I16" s="28">
        <v>18571146.839999996</v>
      </c>
      <c r="J16" s="29">
        <v>6874</v>
      </c>
      <c r="K16" s="28">
        <v>18826124.240000002</v>
      </c>
      <c r="L16" s="29">
        <v>6984</v>
      </c>
      <c r="M16" s="28">
        <v>19073310.84</v>
      </c>
      <c r="N16" s="29">
        <v>7063</v>
      </c>
      <c r="O16" s="28">
        <v>19271645.800000001</v>
      </c>
      <c r="P16" s="29">
        <v>7117</v>
      </c>
      <c r="Q16" s="28">
        <v>19404368.600000001</v>
      </c>
      <c r="R16" s="29">
        <v>7167</v>
      </c>
      <c r="S16" s="28">
        <v>19552803.400000002</v>
      </c>
    </row>
    <row r="17" spans="1:19" x14ac:dyDescent="0.25">
      <c r="A17" s="11" t="s">
        <v>7</v>
      </c>
      <c r="B17" s="12">
        <v>3370</v>
      </c>
      <c r="C17" s="13">
        <v>9127309.200000003</v>
      </c>
      <c r="D17" s="12">
        <v>3657</v>
      </c>
      <c r="E17" s="13">
        <v>9907419.5600000024</v>
      </c>
      <c r="F17" s="29">
        <v>3946</v>
      </c>
      <c r="G17" s="28">
        <v>10740214.520000003</v>
      </c>
      <c r="H17" s="29">
        <v>4134</v>
      </c>
      <c r="I17" s="28">
        <v>11275995.440000003</v>
      </c>
      <c r="J17" s="29">
        <v>4241</v>
      </c>
      <c r="K17" s="28">
        <v>11530296.000000006</v>
      </c>
      <c r="L17" s="29">
        <v>4352</v>
      </c>
      <c r="M17" s="28">
        <v>11801302.440000003</v>
      </c>
      <c r="N17" s="29">
        <v>4406</v>
      </c>
      <c r="O17" s="28">
        <v>11947107.600000003</v>
      </c>
      <c r="P17" s="29">
        <v>4471</v>
      </c>
      <c r="Q17" s="28">
        <v>12115829.160000004</v>
      </c>
      <c r="R17" s="29">
        <v>4508</v>
      </c>
      <c r="S17" s="28">
        <v>12227225.560000002</v>
      </c>
    </row>
    <row r="18" spans="1:19" x14ac:dyDescent="0.25">
      <c r="A18" s="11" t="s">
        <v>17</v>
      </c>
      <c r="B18" s="12">
        <v>3134</v>
      </c>
      <c r="C18" s="13">
        <v>8153017.2799999993</v>
      </c>
      <c r="D18" s="12">
        <v>3384</v>
      </c>
      <c r="E18" s="13">
        <v>8921476.1999999974</v>
      </c>
      <c r="F18" s="29">
        <v>3610</v>
      </c>
      <c r="G18" s="28">
        <v>9586562.6799999997</v>
      </c>
      <c r="H18" s="29">
        <v>3737</v>
      </c>
      <c r="I18" s="28">
        <v>9939079.8399999999</v>
      </c>
      <c r="J18" s="29">
        <v>3840</v>
      </c>
      <c r="K18" s="28">
        <v>10223382.920000002</v>
      </c>
      <c r="L18" s="29">
        <v>3925</v>
      </c>
      <c r="M18" s="28">
        <v>10467375.640000001</v>
      </c>
      <c r="N18" s="29">
        <v>3977</v>
      </c>
      <c r="O18" s="28">
        <v>10581816.279999999</v>
      </c>
      <c r="P18" s="29">
        <v>4028</v>
      </c>
      <c r="Q18" s="28">
        <v>10699297.440000001</v>
      </c>
      <c r="R18" s="29">
        <v>4051</v>
      </c>
      <c r="S18" s="28">
        <v>10768833.48</v>
      </c>
    </row>
    <row r="19" spans="1:19" x14ac:dyDescent="0.25">
      <c r="A19" s="11" t="s">
        <v>16</v>
      </c>
      <c r="B19" s="12">
        <v>1896</v>
      </c>
      <c r="C19" s="13">
        <v>5019070.5599999987</v>
      </c>
      <c r="D19" s="12">
        <v>2047</v>
      </c>
      <c r="E19" s="13">
        <v>5399448.919999999</v>
      </c>
      <c r="F19" s="29">
        <v>2215</v>
      </c>
      <c r="G19" s="28">
        <v>5859280.1199999982</v>
      </c>
      <c r="H19" s="29">
        <v>2322</v>
      </c>
      <c r="I19" s="28">
        <v>6096730.4399999985</v>
      </c>
      <c r="J19" s="29">
        <v>2384</v>
      </c>
      <c r="K19" s="28">
        <v>6266047.959999999</v>
      </c>
      <c r="L19" s="29">
        <v>2458</v>
      </c>
      <c r="M19" s="28">
        <v>6473634.6399999997</v>
      </c>
      <c r="N19" s="29">
        <v>2493</v>
      </c>
      <c r="O19" s="28">
        <v>6565301.96</v>
      </c>
      <c r="P19" s="29">
        <v>2527</v>
      </c>
      <c r="Q19" s="28">
        <v>6640476.7199999997</v>
      </c>
      <c r="R19" s="29">
        <v>2547</v>
      </c>
      <c r="S19" s="28">
        <v>6702781.7599999988</v>
      </c>
    </row>
    <row r="20" spans="1:19" x14ac:dyDescent="0.25">
      <c r="A20" s="11" t="s">
        <v>5</v>
      </c>
      <c r="B20" s="12">
        <v>1785</v>
      </c>
      <c r="C20" s="13">
        <v>4669042</v>
      </c>
      <c r="D20" s="12">
        <v>1943</v>
      </c>
      <c r="E20" s="13">
        <v>5082114.28</v>
      </c>
      <c r="F20" s="29">
        <v>2128</v>
      </c>
      <c r="G20" s="28">
        <v>5541300.2000000002</v>
      </c>
      <c r="H20" s="29">
        <v>2227</v>
      </c>
      <c r="I20" s="28">
        <v>5783280.5999999996</v>
      </c>
      <c r="J20" s="29">
        <v>2301</v>
      </c>
      <c r="K20" s="28">
        <v>5968073.3999999994</v>
      </c>
      <c r="L20" s="29">
        <v>2370</v>
      </c>
      <c r="M20" s="28">
        <v>6145737.080000001</v>
      </c>
      <c r="N20" s="29">
        <v>2413</v>
      </c>
      <c r="O20" s="28">
        <v>6238043.2400000012</v>
      </c>
      <c r="P20" s="29">
        <v>2457</v>
      </c>
      <c r="Q20" s="28">
        <v>6349943.4000000004</v>
      </c>
      <c r="R20" s="29">
        <v>2488</v>
      </c>
      <c r="S20" s="28">
        <v>6424442.9600000009</v>
      </c>
    </row>
    <row r="21" spans="1:19" x14ac:dyDescent="0.25">
      <c r="A21" s="11" t="s">
        <v>8</v>
      </c>
      <c r="B21" s="12">
        <v>1752</v>
      </c>
      <c r="C21" s="13">
        <v>5208797.72</v>
      </c>
      <c r="D21" s="12">
        <v>1895</v>
      </c>
      <c r="E21" s="13">
        <v>5647537.5999999996</v>
      </c>
      <c r="F21" s="29">
        <v>2052</v>
      </c>
      <c r="G21" s="28">
        <v>6084779.8399999999</v>
      </c>
      <c r="H21" s="29">
        <v>2157</v>
      </c>
      <c r="I21" s="28">
        <v>6397473.4800000014</v>
      </c>
      <c r="J21" s="29">
        <v>2196</v>
      </c>
      <c r="K21" s="28">
        <v>6504849.4800000014</v>
      </c>
      <c r="L21" s="29">
        <v>2249</v>
      </c>
      <c r="M21" s="28">
        <v>6692863.4800000014</v>
      </c>
      <c r="N21" s="29">
        <v>2276</v>
      </c>
      <c r="O21" s="28">
        <v>6758307.1600000011</v>
      </c>
      <c r="P21" s="29">
        <v>2305</v>
      </c>
      <c r="Q21" s="28">
        <v>6848032.4000000004</v>
      </c>
      <c r="R21" s="29">
        <v>2349</v>
      </c>
      <c r="S21" s="28">
        <v>6957205.6400000006</v>
      </c>
    </row>
    <row r="22" spans="1:19" x14ac:dyDescent="0.25">
      <c r="A22" s="11" t="s">
        <v>15</v>
      </c>
      <c r="B22" s="12">
        <v>1035</v>
      </c>
      <c r="C22" s="13">
        <v>3047454.88</v>
      </c>
      <c r="D22" s="12">
        <v>1122</v>
      </c>
      <c r="E22" s="13">
        <v>3369060.64</v>
      </c>
      <c r="F22" s="29">
        <v>1223</v>
      </c>
      <c r="G22" s="28">
        <v>3685162.48</v>
      </c>
      <c r="H22" s="29">
        <v>1287</v>
      </c>
      <c r="I22" s="28">
        <v>3853566.64</v>
      </c>
      <c r="J22" s="29">
        <v>1326</v>
      </c>
      <c r="K22" s="28">
        <v>3965770.52</v>
      </c>
      <c r="L22" s="29">
        <v>1368</v>
      </c>
      <c r="M22" s="28">
        <v>4083366.0000000005</v>
      </c>
      <c r="N22" s="29">
        <v>1389</v>
      </c>
      <c r="O22" s="28">
        <v>4139266.0000000005</v>
      </c>
      <c r="P22" s="29">
        <v>1413</v>
      </c>
      <c r="Q22" s="28">
        <v>4192866</v>
      </c>
      <c r="R22" s="29">
        <v>1424</v>
      </c>
      <c r="S22" s="28">
        <v>4219665.04</v>
      </c>
    </row>
    <row r="23" spans="1:19" x14ac:dyDescent="0.25">
      <c r="A23" s="11" t="s">
        <v>14</v>
      </c>
      <c r="B23" s="12">
        <v>762</v>
      </c>
      <c r="C23" s="13">
        <v>2032988.9600000002</v>
      </c>
      <c r="D23" s="12">
        <v>831</v>
      </c>
      <c r="E23" s="13">
        <v>2231993.8800000008</v>
      </c>
      <c r="F23" s="29">
        <v>885</v>
      </c>
      <c r="G23" s="28">
        <v>2398948.0000000005</v>
      </c>
      <c r="H23" s="29">
        <v>939</v>
      </c>
      <c r="I23" s="28">
        <v>2542528.0000000005</v>
      </c>
      <c r="J23" s="29">
        <v>974</v>
      </c>
      <c r="K23" s="28">
        <v>2627179.44</v>
      </c>
      <c r="L23" s="29">
        <v>1004</v>
      </c>
      <c r="M23" s="28">
        <v>2692491.4400000004</v>
      </c>
      <c r="N23" s="29">
        <v>1029</v>
      </c>
      <c r="O23" s="28">
        <v>2752825.4400000004</v>
      </c>
      <c r="P23" s="29">
        <v>1055</v>
      </c>
      <c r="Q23" s="28">
        <v>2810425.88</v>
      </c>
      <c r="R23" s="29">
        <v>1064</v>
      </c>
      <c r="S23" s="28">
        <v>2833734.5999999996</v>
      </c>
    </row>
    <row r="24" spans="1:19" x14ac:dyDescent="0.25">
      <c r="A24" s="11" t="s">
        <v>12</v>
      </c>
      <c r="B24" s="12">
        <v>714</v>
      </c>
      <c r="C24" s="13">
        <v>1991744.48</v>
      </c>
      <c r="D24" s="12">
        <v>774</v>
      </c>
      <c r="E24" s="13">
        <v>2145335.08</v>
      </c>
      <c r="F24" s="29">
        <v>846</v>
      </c>
      <c r="G24" s="28">
        <v>2319431.08</v>
      </c>
      <c r="H24" s="29">
        <v>894</v>
      </c>
      <c r="I24" s="28">
        <v>2458169.16</v>
      </c>
      <c r="J24" s="29">
        <v>933</v>
      </c>
      <c r="K24" s="28">
        <v>2550524.92</v>
      </c>
      <c r="L24" s="29">
        <v>966</v>
      </c>
      <c r="M24" s="28">
        <v>2624372.92</v>
      </c>
      <c r="N24" s="29">
        <v>978</v>
      </c>
      <c r="O24" s="28">
        <v>2647572.92</v>
      </c>
      <c r="P24" s="29">
        <v>1001</v>
      </c>
      <c r="Q24" s="28">
        <v>2701456.88</v>
      </c>
      <c r="R24" s="29">
        <v>1013</v>
      </c>
      <c r="S24" s="28">
        <v>2733662.88</v>
      </c>
    </row>
    <row r="25" spans="1:19" x14ac:dyDescent="0.25">
      <c r="A25" s="11" t="s">
        <v>11</v>
      </c>
      <c r="B25" s="12">
        <v>658</v>
      </c>
      <c r="C25" s="13">
        <v>1789947.72</v>
      </c>
      <c r="D25" s="12">
        <v>706</v>
      </c>
      <c r="E25" s="13">
        <v>1927082.64</v>
      </c>
      <c r="F25" s="29">
        <v>774</v>
      </c>
      <c r="G25" s="28">
        <v>2169566.92</v>
      </c>
      <c r="H25" s="29">
        <v>807</v>
      </c>
      <c r="I25" s="28">
        <v>2262013.36</v>
      </c>
      <c r="J25" s="29">
        <v>822</v>
      </c>
      <c r="K25" s="28">
        <v>2302853.36</v>
      </c>
      <c r="L25" s="29">
        <v>840</v>
      </c>
      <c r="M25" s="28">
        <v>2364493.36</v>
      </c>
      <c r="N25" s="29">
        <v>842</v>
      </c>
      <c r="O25" s="28">
        <v>2367213.36</v>
      </c>
      <c r="P25" s="29">
        <v>851</v>
      </c>
      <c r="Q25" s="28">
        <v>2399815.88</v>
      </c>
      <c r="R25" s="29">
        <v>858</v>
      </c>
      <c r="S25" s="28">
        <v>2421420.7199999997</v>
      </c>
    </row>
    <row r="26" spans="1:19" x14ac:dyDescent="0.25">
      <c r="A26" s="11" t="s">
        <v>2</v>
      </c>
      <c r="B26" s="12">
        <v>587</v>
      </c>
      <c r="C26" s="13">
        <v>1839652.48</v>
      </c>
      <c r="D26" s="12">
        <v>646</v>
      </c>
      <c r="E26" s="13">
        <v>2137300.08</v>
      </c>
      <c r="F26" s="29">
        <v>685</v>
      </c>
      <c r="G26" s="28">
        <v>2337248.88</v>
      </c>
      <c r="H26" s="29">
        <v>705</v>
      </c>
      <c r="I26" s="28">
        <v>2428671.84</v>
      </c>
      <c r="J26" s="29">
        <v>718</v>
      </c>
      <c r="K26" s="28">
        <v>2479771.84</v>
      </c>
      <c r="L26" s="29">
        <v>725</v>
      </c>
      <c r="M26" s="28">
        <v>2496143.84</v>
      </c>
      <c r="N26" s="29">
        <v>735</v>
      </c>
      <c r="O26" s="28">
        <v>2516623.84</v>
      </c>
      <c r="P26" s="29">
        <v>743</v>
      </c>
      <c r="Q26" s="28">
        <v>2533913.84</v>
      </c>
      <c r="R26" s="29">
        <v>754</v>
      </c>
      <c r="S26" s="28">
        <v>2595273.84</v>
      </c>
    </row>
    <row r="27" spans="1:19" x14ac:dyDescent="0.25">
      <c r="A27" s="11" t="s">
        <v>13</v>
      </c>
      <c r="B27" s="12">
        <v>412</v>
      </c>
      <c r="C27" s="13">
        <v>1235222.6000000001</v>
      </c>
      <c r="D27" s="12">
        <v>451</v>
      </c>
      <c r="E27" s="13">
        <v>1329065.8800000001</v>
      </c>
      <c r="F27" s="29">
        <v>498</v>
      </c>
      <c r="G27" s="28">
        <v>1447762.2</v>
      </c>
      <c r="H27" s="29">
        <v>519</v>
      </c>
      <c r="I27" s="28">
        <v>1520550.2</v>
      </c>
      <c r="J27" s="29">
        <v>533</v>
      </c>
      <c r="K27" s="28">
        <v>1555714.2</v>
      </c>
      <c r="L27" s="29">
        <v>547</v>
      </c>
      <c r="M27" s="28">
        <v>1587606.2</v>
      </c>
      <c r="N27" s="29">
        <v>551</v>
      </c>
      <c r="O27" s="28">
        <v>1599706.2</v>
      </c>
      <c r="P27" s="29">
        <v>557</v>
      </c>
      <c r="Q27" s="28">
        <v>1610126.2000000002</v>
      </c>
      <c r="R27" s="29">
        <v>564</v>
      </c>
      <c r="S27" s="28">
        <v>1633686.2000000002</v>
      </c>
    </row>
    <row r="28" spans="1:19" x14ac:dyDescent="0.25">
      <c r="A28" s="11" t="s">
        <v>37</v>
      </c>
      <c r="B28" s="12">
        <v>291</v>
      </c>
      <c r="C28" s="13">
        <v>768901.2799999998</v>
      </c>
      <c r="D28" s="12">
        <v>330</v>
      </c>
      <c r="E28" s="13">
        <v>945385.75999999989</v>
      </c>
      <c r="F28" s="29">
        <v>359</v>
      </c>
      <c r="G28" s="28">
        <v>1024809.4</v>
      </c>
      <c r="H28" s="29">
        <v>370</v>
      </c>
      <c r="I28" s="28">
        <v>1048909.4000000001</v>
      </c>
      <c r="J28" s="29">
        <v>378</v>
      </c>
      <c r="K28" s="28">
        <v>1067709.4000000001</v>
      </c>
      <c r="L28" s="29">
        <v>388</v>
      </c>
      <c r="M28" s="28">
        <v>1090321.76</v>
      </c>
      <c r="N28" s="29">
        <v>391</v>
      </c>
      <c r="O28" s="28">
        <v>1099621.76</v>
      </c>
      <c r="P28" s="29">
        <v>395</v>
      </c>
      <c r="Q28" s="28">
        <v>1116821.76</v>
      </c>
      <c r="R28" s="29">
        <v>404</v>
      </c>
      <c r="S28" s="28">
        <v>1153921.76</v>
      </c>
    </row>
    <row r="29" spans="1:19" x14ac:dyDescent="0.25">
      <c r="A29" s="11" t="s">
        <v>30</v>
      </c>
      <c r="B29" s="12">
        <v>256</v>
      </c>
      <c r="C29" s="13">
        <v>710612</v>
      </c>
      <c r="D29" s="12">
        <v>290</v>
      </c>
      <c r="E29" s="13">
        <v>833392</v>
      </c>
      <c r="F29" s="29">
        <v>312</v>
      </c>
      <c r="G29" s="28">
        <v>893928</v>
      </c>
      <c r="H29" s="29">
        <v>333</v>
      </c>
      <c r="I29" s="28">
        <v>938413.2</v>
      </c>
      <c r="J29" s="29">
        <v>346</v>
      </c>
      <c r="K29" s="28">
        <v>971385.2</v>
      </c>
      <c r="L29" s="29">
        <v>355</v>
      </c>
      <c r="M29" s="28">
        <v>999685.2</v>
      </c>
      <c r="N29" s="29">
        <v>361</v>
      </c>
      <c r="O29" s="28">
        <v>1011827.2</v>
      </c>
      <c r="P29" s="29">
        <v>368</v>
      </c>
      <c r="Q29" s="28">
        <v>1025559.2</v>
      </c>
      <c r="R29" s="29">
        <v>373</v>
      </c>
      <c r="S29" s="28">
        <v>1045859.2</v>
      </c>
    </row>
    <row r="30" spans="1:19" x14ac:dyDescent="0.25">
      <c r="A30" s="11" t="s">
        <v>9</v>
      </c>
      <c r="B30" s="12">
        <v>190</v>
      </c>
      <c r="C30" s="13">
        <v>499562.27999999997</v>
      </c>
      <c r="D30" s="12">
        <v>214</v>
      </c>
      <c r="E30" s="13">
        <v>571162.28</v>
      </c>
      <c r="F30" s="29">
        <v>241</v>
      </c>
      <c r="G30" s="28">
        <v>650009.07999999996</v>
      </c>
      <c r="H30" s="29">
        <v>259</v>
      </c>
      <c r="I30" s="28">
        <v>697368.72</v>
      </c>
      <c r="J30" s="29">
        <v>266</v>
      </c>
      <c r="K30" s="28">
        <v>720576.4</v>
      </c>
      <c r="L30" s="29">
        <v>273</v>
      </c>
      <c r="M30" s="28">
        <v>737216.4</v>
      </c>
      <c r="N30" s="29">
        <v>277</v>
      </c>
      <c r="O30" s="28">
        <v>745070.12</v>
      </c>
      <c r="P30" s="29">
        <v>281</v>
      </c>
      <c r="Q30" s="28">
        <v>750888.88</v>
      </c>
      <c r="R30" s="29">
        <v>283</v>
      </c>
      <c r="S30" s="28">
        <v>755088.88</v>
      </c>
    </row>
    <row r="31" spans="1:19" x14ac:dyDescent="0.25">
      <c r="A31" s="11" t="s">
        <v>38</v>
      </c>
      <c r="B31" s="12">
        <v>101</v>
      </c>
      <c r="C31" s="13">
        <v>242382</v>
      </c>
      <c r="D31" s="12">
        <v>111</v>
      </c>
      <c r="E31" s="13">
        <v>266182</v>
      </c>
      <c r="F31" s="29">
        <v>131</v>
      </c>
      <c r="G31" s="28">
        <v>318223.83999999997</v>
      </c>
      <c r="H31" s="29">
        <v>139</v>
      </c>
      <c r="I31" s="28">
        <v>341423.83999999997</v>
      </c>
      <c r="J31" s="29">
        <v>152</v>
      </c>
      <c r="K31" s="28">
        <v>376389.44</v>
      </c>
      <c r="L31" s="29">
        <v>158</v>
      </c>
      <c r="M31" s="28">
        <v>392189.44</v>
      </c>
      <c r="N31" s="29">
        <v>166</v>
      </c>
      <c r="O31" s="28">
        <v>416889.44</v>
      </c>
      <c r="P31" s="29">
        <v>170</v>
      </c>
      <c r="Q31" s="28">
        <v>427289.44</v>
      </c>
      <c r="R31" s="29">
        <v>173</v>
      </c>
      <c r="S31" s="28">
        <v>432729.44</v>
      </c>
    </row>
    <row r="32" spans="1:19" x14ac:dyDescent="0.25">
      <c r="A32" s="6" t="s">
        <v>47</v>
      </c>
      <c r="B32" s="7">
        <f t="shared" ref="B32" si="0">SUM(B14:B31)</f>
        <v>72835</v>
      </c>
      <c r="C32" s="7">
        <f t="shared" ref="C32" si="1">SUM(C14:C31)</f>
        <v>195436170.59999999</v>
      </c>
      <c r="D32" s="7">
        <f t="shared" ref="D32" si="2">SUM(D14:D31)</f>
        <v>77297</v>
      </c>
      <c r="E32" s="7">
        <f t="shared" ref="E32" si="3">SUM(E14:E31)</f>
        <v>208254288.03999996</v>
      </c>
      <c r="F32" s="7">
        <f t="shared" ref="F32" si="4">SUM(F14:F31)</f>
        <v>81576</v>
      </c>
      <c r="G32" s="7">
        <f t="shared" ref="G32" si="5">SUM(G14:G31)</f>
        <v>219781370.59999996</v>
      </c>
      <c r="H32" s="7">
        <f t="shared" ref="H32" si="6">SUM(H14:H31)</f>
        <v>84050</v>
      </c>
      <c r="I32" s="7">
        <f t="shared" ref="I32" si="7">SUM(I14:I31)</f>
        <v>226160987.07999992</v>
      </c>
      <c r="J32" s="7">
        <f t="shared" ref="J32" si="8">SUM(J14:J31)</f>
        <v>85596</v>
      </c>
      <c r="K32" s="7">
        <f t="shared" ref="K32" si="9">SUM(K14:K31)</f>
        <v>230207494.23999995</v>
      </c>
      <c r="L32" s="7">
        <f t="shared" ref="L32" si="10">SUM(L14:L31)</f>
        <v>87116</v>
      </c>
      <c r="M32" s="7">
        <f t="shared" ref="M32" si="11">SUM(M14:M31)</f>
        <v>234132162.95999989</v>
      </c>
      <c r="N32" s="7">
        <f t="shared" ref="N32" si="12">SUM(N14:N31)</f>
        <v>87934</v>
      </c>
      <c r="O32" s="7">
        <f t="shared" ref="O32" si="13">SUM(O14:O31)</f>
        <v>236171279.27999994</v>
      </c>
      <c r="P32" s="7">
        <f t="shared" ref="P32" si="14">SUM(P14:P31)</f>
        <v>88771</v>
      </c>
      <c r="Q32" s="7">
        <f t="shared" ref="Q32:S32" si="15">SUM(Q14:Q31)</f>
        <v>238334314.87999988</v>
      </c>
      <c r="R32" s="68">
        <f t="shared" si="15"/>
        <v>89440</v>
      </c>
      <c r="S32" s="68">
        <f t="shared" si="15"/>
        <v>240313840.0399999</v>
      </c>
    </row>
    <row r="34" spans="1:19" ht="15.75" x14ac:dyDescent="0.25">
      <c r="A34" s="73" t="s">
        <v>54</v>
      </c>
      <c r="B34" s="73"/>
      <c r="C34" s="73"/>
      <c r="D34" s="20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70"/>
      <c r="S34" s="70"/>
    </row>
    <row r="35" spans="1:19" x14ac:dyDescent="0.25">
      <c r="A35" s="85" t="s">
        <v>48</v>
      </c>
      <c r="B35" s="75" t="s">
        <v>71</v>
      </c>
      <c r="C35" s="81"/>
      <c r="D35" s="75" t="s">
        <v>72</v>
      </c>
      <c r="E35" s="81"/>
      <c r="F35" s="75" t="s">
        <v>74</v>
      </c>
      <c r="G35" s="81"/>
      <c r="H35" s="77" t="s">
        <v>75</v>
      </c>
      <c r="I35" s="78"/>
      <c r="J35" s="77" t="s">
        <v>76</v>
      </c>
      <c r="K35" s="78"/>
      <c r="L35" s="74" t="s">
        <v>77</v>
      </c>
      <c r="M35" s="74"/>
      <c r="N35" s="74" t="s">
        <v>78</v>
      </c>
      <c r="O35" s="74"/>
      <c r="P35" s="75" t="s">
        <v>79</v>
      </c>
      <c r="Q35" s="81"/>
      <c r="R35" s="75" t="s">
        <v>110</v>
      </c>
      <c r="S35" s="81"/>
    </row>
    <row r="36" spans="1:19" x14ac:dyDescent="0.25">
      <c r="A36" s="86"/>
      <c r="B36" s="23" t="s">
        <v>51</v>
      </c>
      <c r="C36" s="25" t="s">
        <v>52</v>
      </c>
      <c r="D36" s="23" t="s">
        <v>51</v>
      </c>
      <c r="E36" s="25" t="s">
        <v>52</v>
      </c>
      <c r="F36" s="35" t="s">
        <v>51</v>
      </c>
      <c r="G36" s="35" t="s">
        <v>52</v>
      </c>
      <c r="H36" s="35" t="s">
        <v>51</v>
      </c>
      <c r="I36" s="35" t="s">
        <v>52</v>
      </c>
      <c r="J36" s="35" t="s">
        <v>51</v>
      </c>
      <c r="K36" s="35" t="s">
        <v>52</v>
      </c>
      <c r="L36" s="35" t="s">
        <v>51</v>
      </c>
      <c r="M36" s="35" t="s">
        <v>52</v>
      </c>
      <c r="N36" s="35" t="s">
        <v>51</v>
      </c>
      <c r="O36" s="35" t="s">
        <v>52</v>
      </c>
      <c r="P36" s="35" t="s">
        <v>51</v>
      </c>
      <c r="Q36" s="35" t="s">
        <v>52</v>
      </c>
      <c r="R36" s="71" t="s">
        <v>51</v>
      </c>
      <c r="S36" s="25" t="s">
        <v>52</v>
      </c>
    </row>
    <row r="37" spans="1:19" x14ac:dyDescent="0.25">
      <c r="A37" s="1" t="s">
        <v>21</v>
      </c>
      <c r="B37" s="3">
        <v>8825</v>
      </c>
      <c r="C37" s="29">
        <v>22494792.16</v>
      </c>
      <c r="D37" s="29">
        <v>9446</v>
      </c>
      <c r="E37" s="29">
        <v>24260997.039999999</v>
      </c>
      <c r="F37" s="29">
        <v>10024</v>
      </c>
      <c r="G37" s="29">
        <v>25699635.280000001</v>
      </c>
      <c r="H37" s="29">
        <v>10424</v>
      </c>
      <c r="I37" s="29">
        <v>26726811.200000003</v>
      </c>
      <c r="J37" s="29">
        <v>10670</v>
      </c>
      <c r="K37" s="29">
        <v>27309927.200000003</v>
      </c>
      <c r="L37" s="29">
        <v>10878</v>
      </c>
      <c r="M37" s="29">
        <v>27811595.520000003</v>
      </c>
      <c r="N37" s="29">
        <v>11003</v>
      </c>
      <c r="O37" s="29">
        <v>28114895.760000005</v>
      </c>
      <c r="P37" s="29">
        <v>11124</v>
      </c>
      <c r="Q37" s="29">
        <v>28424140.920000002</v>
      </c>
      <c r="R37" s="29">
        <v>11236</v>
      </c>
      <c r="S37" s="29">
        <v>28693780.920000002</v>
      </c>
    </row>
    <row r="38" spans="1:19" x14ac:dyDescent="0.25">
      <c r="A38" s="1" t="s">
        <v>6</v>
      </c>
      <c r="B38" s="3">
        <v>7733</v>
      </c>
      <c r="C38" s="29">
        <v>32684900.279999994</v>
      </c>
      <c r="D38" s="29">
        <v>8185</v>
      </c>
      <c r="E38" s="29">
        <v>34705717.359999999</v>
      </c>
      <c r="F38" s="29">
        <v>8541</v>
      </c>
      <c r="G38" s="29">
        <v>36129788.079999998</v>
      </c>
      <c r="H38" s="29">
        <v>8765</v>
      </c>
      <c r="I38" s="29">
        <v>36982656.519999996</v>
      </c>
      <c r="J38" s="29">
        <v>8899</v>
      </c>
      <c r="K38" s="29">
        <v>37459033.319999993</v>
      </c>
      <c r="L38" s="29">
        <v>9012</v>
      </c>
      <c r="M38" s="29">
        <v>37889725.599999994</v>
      </c>
      <c r="N38" s="29">
        <v>9071</v>
      </c>
      <c r="O38" s="29">
        <v>38118125.599999994</v>
      </c>
      <c r="P38" s="29">
        <v>9139</v>
      </c>
      <c r="Q38" s="29">
        <v>38387107.599999994</v>
      </c>
      <c r="R38" s="29">
        <v>9206</v>
      </c>
      <c r="S38" s="29">
        <v>38673599.599999994</v>
      </c>
    </row>
    <row r="39" spans="1:19" x14ac:dyDescent="0.25">
      <c r="A39" s="1" t="s">
        <v>35</v>
      </c>
      <c r="B39" s="3">
        <v>6994</v>
      </c>
      <c r="C39" s="29">
        <v>14091530.519999998</v>
      </c>
      <c r="D39" s="29">
        <v>7259</v>
      </c>
      <c r="E39" s="29">
        <v>14646999.599999996</v>
      </c>
      <c r="F39" s="29">
        <v>7493</v>
      </c>
      <c r="G39" s="29">
        <v>15151269.439999996</v>
      </c>
      <c r="H39" s="29">
        <v>7707</v>
      </c>
      <c r="I39" s="29">
        <v>15597797.159999996</v>
      </c>
      <c r="J39" s="29">
        <v>7787</v>
      </c>
      <c r="K39" s="29">
        <v>15758915.559999999</v>
      </c>
      <c r="L39" s="29">
        <v>7871</v>
      </c>
      <c r="M39" s="29">
        <v>15925134.959999997</v>
      </c>
      <c r="N39" s="29">
        <v>7918</v>
      </c>
      <c r="O39" s="29">
        <v>16022975.119999997</v>
      </c>
      <c r="P39" s="29">
        <v>7968</v>
      </c>
      <c r="Q39" s="29">
        <v>16139698.239999998</v>
      </c>
      <c r="R39" s="29">
        <v>7993</v>
      </c>
      <c r="S39" s="29">
        <v>16193150.719999999</v>
      </c>
    </row>
    <row r="40" spans="1:19" x14ac:dyDescent="0.25">
      <c r="A40" s="1" t="s">
        <v>31</v>
      </c>
      <c r="B40" s="3">
        <v>6950</v>
      </c>
      <c r="C40" s="29">
        <v>16630316.679999998</v>
      </c>
      <c r="D40" s="29">
        <v>7442</v>
      </c>
      <c r="E40" s="29">
        <v>17916422.600000001</v>
      </c>
      <c r="F40" s="29">
        <v>7979</v>
      </c>
      <c r="G40" s="29">
        <v>19282075.719999999</v>
      </c>
      <c r="H40" s="29">
        <v>8312</v>
      </c>
      <c r="I40" s="29">
        <v>20035679.559999999</v>
      </c>
      <c r="J40" s="29">
        <v>8481</v>
      </c>
      <c r="K40" s="29">
        <v>20451031.48</v>
      </c>
      <c r="L40" s="29">
        <v>8669</v>
      </c>
      <c r="M40" s="29">
        <v>20880723.160000004</v>
      </c>
      <c r="N40" s="29">
        <v>8770</v>
      </c>
      <c r="O40" s="29">
        <v>21112624.960000001</v>
      </c>
      <c r="P40" s="29">
        <v>8879</v>
      </c>
      <c r="Q40" s="29">
        <v>21354474.480000004</v>
      </c>
      <c r="R40" s="29">
        <v>8938</v>
      </c>
      <c r="S40" s="29">
        <v>21490517.000000004</v>
      </c>
    </row>
    <row r="41" spans="1:19" x14ac:dyDescent="0.25">
      <c r="A41" s="1" t="s">
        <v>29</v>
      </c>
      <c r="B41" s="3">
        <v>6528</v>
      </c>
      <c r="C41" s="29">
        <v>16234470.040000003</v>
      </c>
      <c r="D41" s="29">
        <v>6865</v>
      </c>
      <c r="E41" s="29">
        <v>17116621.320000004</v>
      </c>
      <c r="F41" s="29">
        <v>7181</v>
      </c>
      <c r="G41" s="29">
        <v>17960449.760000002</v>
      </c>
      <c r="H41" s="29">
        <v>7399</v>
      </c>
      <c r="I41" s="29">
        <v>18479668.640000001</v>
      </c>
      <c r="J41" s="29">
        <v>7521</v>
      </c>
      <c r="K41" s="29">
        <v>18778659.600000005</v>
      </c>
      <c r="L41" s="29">
        <v>7633</v>
      </c>
      <c r="M41" s="29">
        <v>19053434.919999998</v>
      </c>
      <c r="N41" s="29">
        <v>7703</v>
      </c>
      <c r="O41" s="29">
        <v>19259843.199999999</v>
      </c>
      <c r="P41" s="29">
        <v>7764</v>
      </c>
      <c r="Q41" s="29">
        <v>19413786.359999999</v>
      </c>
      <c r="R41" s="29">
        <v>7815</v>
      </c>
      <c r="S41" s="29">
        <v>19575491.280000001</v>
      </c>
    </row>
    <row r="42" spans="1:19" x14ac:dyDescent="0.25">
      <c r="A42" s="1" t="s">
        <v>2</v>
      </c>
      <c r="B42" s="3">
        <v>6273</v>
      </c>
      <c r="C42" s="29">
        <v>12036119.839999998</v>
      </c>
      <c r="D42" s="29">
        <v>6605</v>
      </c>
      <c r="E42" s="29">
        <v>12738751.760000002</v>
      </c>
      <c r="F42" s="29">
        <v>6935</v>
      </c>
      <c r="G42" s="29">
        <v>13339804.719999999</v>
      </c>
      <c r="H42" s="29">
        <v>6907</v>
      </c>
      <c r="I42" s="29">
        <v>13286522.360000003</v>
      </c>
      <c r="J42" s="29">
        <v>7037</v>
      </c>
      <c r="K42" s="29">
        <v>13560655.400000004</v>
      </c>
      <c r="L42" s="29">
        <v>7176</v>
      </c>
      <c r="M42" s="29">
        <v>13809755.840000002</v>
      </c>
      <c r="N42" s="29">
        <v>7244</v>
      </c>
      <c r="O42" s="29">
        <v>13849407.680000003</v>
      </c>
      <c r="P42" s="29">
        <v>7249</v>
      </c>
      <c r="Q42" s="29">
        <v>13700785.800000003</v>
      </c>
      <c r="R42" s="29">
        <v>7278</v>
      </c>
      <c r="S42" s="29">
        <v>13753562.480000002</v>
      </c>
    </row>
    <row r="43" spans="1:19" x14ac:dyDescent="0.25">
      <c r="A43" s="1" t="s">
        <v>34</v>
      </c>
      <c r="B43" s="3">
        <v>5418</v>
      </c>
      <c r="C43" s="29">
        <v>15660836.239999998</v>
      </c>
      <c r="D43" s="29">
        <v>5738</v>
      </c>
      <c r="E43" s="29">
        <v>16572709.199999997</v>
      </c>
      <c r="F43" s="29">
        <v>6071</v>
      </c>
      <c r="G43" s="29">
        <v>17537716.759999998</v>
      </c>
      <c r="H43" s="29">
        <v>6249</v>
      </c>
      <c r="I43" s="29">
        <v>17992018.240000002</v>
      </c>
      <c r="J43" s="29">
        <v>6339</v>
      </c>
      <c r="K43" s="29">
        <v>18235903.760000002</v>
      </c>
      <c r="L43" s="29">
        <v>6447</v>
      </c>
      <c r="M43" s="29">
        <v>18499133.200000003</v>
      </c>
      <c r="N43" s="29">
        <v>6514</v>
      </c>
      <c r="O43" s="29">
        <v>18660250.400000002</v>
      </c>
      <c r="P43" s="29">
        <v>6586</v>
      </c>
      <c r="Q43" s="29">
        <v>18849647.080000006</v>
      </c>
      <c r="R43" s="29">
        <v>6654</v>
      </c>
      <c r="S43" s="29">
        <v>19086764.080000002</v>
      </c>
    </row>
    <row r="44" spans="1:19" x14ac:dyDescent="0.25">
      <c r="A44" s="1" t="s">
        <v>18</v>
      </c>
      <c r="B44" s="3">
        <v>4649</v>
      </c>
      <c r="C44" s="29">
        <v>11572211.68</v>
      </c>
      <c r="D44" s="29">
        <v>4881</v>
      </c>
      <c r="E44" s="29">
        <v>12171527.880000001</v>
      </c>
      <c r="F44" s="29">
        <v>5128</v>
      </c>
      <c r="G44" s="29">
        <v>12836983.599999998</v>
      </c>
      <c r="H44" s="29">
        <v>5277</v>
      </c>
      <c r="I44" s="29">
        <v>13180427.879999997</v>
      </c>
      <c r="J44" s="29">
        <v>5379</v>
      </c>
      <c r="K44" s="29">
        <v>13445088.359999998</v>
      </c>
      <c r="L44" s="29">
        <v>5477</v>
      </c>
      <c r="M44" s="29">
        <v>13742903.799999997</v>
      </c>
      <c r="N44" s="29">
        <v>5526</v>
      </c>
      <c r="O44" s="29">
        <v>13869087.799999995</v>
      </c>
      <c r="P44" s="29">
        <v>5574</v>
      </c>
      <c r="Q44" s="29">
        <v>14001814.199999997</v>
      </c>
      <c r="R44" s="29">
        <v>5607</v>
      </c>
      <c r="S44" s="29">
        <v>14078529.639999999</v>
      </c>
    </row>
    <row r="45" spans="1:19" x14ac:dyDescent="0.25">
      <c r="A45" s="1" t="s">
        <v>25</v>
      </c>
      <c r="B45" s="3">
        <v>3705</v>
      </c>
      <c r="C45" s="29">
        <v>10123048.559999999</v>
      </c>
      <c r="D45" s="29">
        <v>3937</v>
      </c>
      <c r="E45" s="29">
        <v>10889846.4</v>
      </c>
      <c r="F45" s="29">
        <v>4115</v>
      </c>
      <c r="G45" s="29">
        <v>11409730.4</v>
      </c>
      <c r="H45" s="29">
        <v>4230</v>
      </c>
      <c r="I45" s="29">
        <v>11712160.24</v>
      </c>
      <c r="J45" s="29">
        <v>4284</v>
      </c>
      <c r="K45" s="29">
        <v>11871001.32</v>
      </c>
      <c r="L45" s="29">
        <v>4362</v>
      </c>
      <c r="M45" s="29">
        <v>12079629.840000004</v>
      </c>
      <c r="N45" s="29">
        <v>4392</v>
      </c>
      <c r="O45" s="29">
        <v>12193589.840000004</v>
      </c>
      <c r="P45" s="29">
        <v>4427</v>
      </c>
      <c r="Q45" s="29">
        <v>12283989.840000005</v>
      </c>
      <c r="R45" s="29">
        <v>4460</v>
      </c>
      <c r="S45" s="29">
        <v>12370488.000000004</v>
      </c>
    </row>
    <row r="46" spans="1:19" x14ac:dyDescent="0.25">
      <c r="A46" s="1" t="s">
        <v>27</v>
      </c>
      <c r="B46" s="3">
        <v>3089</v>
      </c>
      <c r="C46" s="29">
        <v>10413685.159999998</v>
      </c>
      <c r="D46" s="29">
        <v>3321</v>
      </c>
      <c r="E46" s="29">
        <v>11159698.359999999</v>
      </c>
      <c r="F46" s="29">
        <v>3562</v>
      </c>
      <c r="G46" s="29">
        <v>11920507.359999999</v>
      </c>
      <c r="H46" s="29">
        <v>3670</v>
      </c>
      <c r="I46" s="29">
        <v>12218384.039999999</v>
      </c>
      <c r="J46" s="29">
        <v>3747</v>
      </c>
      <c r="K46" s="29">
        <v>12473414.4</v>
      </c>
      <c r="L46" s="29">
        <v>3820</v>
      </c>
      <c r="M46" s="29">
        <v>12698574.440000001</v>
      </c>
      <c r="N46" s="29">
        <v>3854</v>
      </c>
      <c r="O46" s="29">
        <v>12781751.48</v>
      </c>
      <c r="P46" s="29">
        <v>3895</v>
      </c>
      <c r="Q46" s="29">
        <v>12977804.52</v>
      </c>
      <c r="R46" s="29">
        <v>3934</v>
      </c>
      <c r="S46" s="29">
        <v>13163684.520000001</v>
      </c>
    </row>
    <row r="47" spans="1:19" x14ac:dyDescent="0.25">
      <c r="A47" s="1" t="s">
        <v>33</v>
      </c>
      <c r="B47" s="3">
        <v>2558</v>
      </c>
      <c r="C47" s="29">
        <v>5956932.8000000017</v>
      </c>
      <c r="D47" s="29">
        <v>2769</v>
      </c>
      <c r="E47" s="29">
        <v>6501198.1600000011</v>
      </c>
      <c r="F47" s="29">
        <v>2954</v>
      </c>
      <c r="G47" s="29">
        <v>6979060.6800000016</v>
      </c>
      <c r="H47" s="29">
        <v>3054</v>
      </c>
      <c r="I47" s="29">
        <v>7201823.120000001</v>
      </c>
      <c r="J47" s="29">
        <v>3130</v>
      </c>
      <c r="K47" s="29">
        <v>7437958.2800000012</v>
      </c>
      <c r="L47" s="29">
        <v>3197</v>
      </c>
      <c r="M47" s="29">
        <v>7617799.6000000015</v>
      </c>
      <c r="N47" s="29">
        <v>3230</v>
      </c>
      <c r="O47" s="29">
        <v>7714130.1600000011</v>
      </c>
      <c r="P47" s="29">
        <v>3268</v>
      </c>
      <c r="Q47" s="29">
        <v>7824972.5600000015</v>
      </c>
      <c r="R47" s="29">
        <v>3305</v>
      </c>
      <c r="S47" s="29">
        <v>7908982.9200000018</v>
      </c>
    </row>
    <row r="48" spans="1:19" x14ac:dyDescent="0.25">
      <c r="A48" s="1" t="s">
        <v>20</v>
      </c>
      <c r="B48" s="3">
        <v>2523</v>
      </c>
      <c r="C48" s="29">
        <v>7005575.8400000008</v>
      </c>
      <c r="D48" s="29">
        <v>2743</v>
      </c>
      <c r="E48" s="29">
        <v>7639934.2399999993</v>
      </c>
      <c r="F48" s="29">
        <v>2950</v>
      </c>
      <c r="G48" s="29">
        <v>8114430.4400000004</v>
      </c>
      <c r="H48" s="29">
        <v>3089</v>
      </c>
      <c r="I48" s="29">
        <v>8506413.879999999</v>
      </c>
      <c r="J48" s="29">
        <v>3171</v>
      </c>
      <c r="K48" s="29">
        <v>8741385.6399999987</v>
      </c>
      <c r="L48" s="29">
        <v>3236</v>
      </c>
      <c r="M48" s="29">
        <v>8917481.7599999998</v>
      </c>
      <c r="N48" s="29">
        <v>3271</v>
      </c>
      <c r="O48" s="29">
        <v>9003697.7599999998</v>
      </c>
      <c r="P48" s="29">
        <v>3322</v>
      </c>
      <c r="Q48" s="29">
        <v>9121110.0799999982</v>
      </c>
      <c r="R48" s="29">
        <v>3360</v>
      </c>
      <c r="S48" s="29">
        <v>9219611.4399999976</v>
      </c>
    </row>
    <row r="49" spans="1:19" x14ac:dyDescent="0.25">
      <c r="A49" s="1" t="s">
        <v>36</v>
      </c>
      <c r="B49" s="3">
        <v>2195</v>
      </c>
      <c r="C49" s="29">
        <v>6491313.1599999992</v>
      </c>
      <c r="D49" s="29">
        <v>2329</v>
      </c>
      <c r="E49" s="29">
        <v>6930944.5999999996</v>
      </c>
      <c r="F49" s="29">
        <v>2471</v>
      </c>
      <c r="G49" s="29">
        <v>7348292.1599999992</v>
      </c>
      <c r="H49" s="29">
        <v>2560</v>
      </c>
      <c r="I49" s="29">
        <v>7594480.1599999992</v>
      </c>
      <c r="J49" s="29">
        <v>2612</v>
      </c>
      <c r="K49" s="29">
        <v>7720018.5199999986</v>
      </c>
      <c r="L49" s="29">
        <v>2648</v>
      </c>
      <c r="M49" s="29">
        <v>7818089.4799999995</v>
      </c>
      <c r="N49" s="29">
        <v>2674</v>
      </c>
      <c r="O49" s="29">
        <v>7901489.4799999995</v>
      </c>
      <c r="P49" s="29">
        <v>2704</v>
      </c>
      <c r="Q49" s="29">
        <v>7992484.3199999994</v>
      </c>
      <c r="R49" s="29">
        <v>2735</v>
      </c>
      <c r="S49" s="29">
        <v>8098453.9599999981</v>
      </c>
    </row>
    <row r="50" spans="1:19" x14ac:dyDescent="0.25">
      <c r="A50" s="1" t="s">
        <v>22</v>
      </c>
      <c r="B50" s="3">
        <v>1831</v>
      </c>
      <c r="C50" s="29">
        <v>5057200.5200000014</v>
      </c>
      <c r="D50" s="29">
        <v>1955</v>
      </c>
      <c r="E50" s="29">
        <v>5402213.0800000019</v>
      </c>
      <c r="F50" s="29">
        <v>2079</v>
      </c>
      <c r="G50" s="29">
        <v>5735863.7600000016</v>
      </c>
      <c r="H50" s="29">
        <v>2165</v>
      </c>
      <c r="I50" s="29">
        <v>5925600.1600000011</v>
      </c>
      <c r="J50" s="29">
        <v>2206</v>
      </c>
      <c r="K50" s="29">
        <v>6055444.1600000011</v>
      </c>
      <c r="L50" s="29">
        <v>2262</v>
      </c>
      <c r="M50" s="29">
        <v>6230731.6000000006</v>
      </c>
      <c r="N50" s="29">
        <v>2295</v>
      </c>
      <c r="O50" s="29">
        <v>6305684.9200000009</v>
      </c>
      <c r="P50" s="29">
        <v>2341</v>
      </c>
      <c r="Q50" s="29">
        <v>6413116.6400000006</v>
      </c>
      <c r="R50" s="29">
        <v>2357</v>
      </c>
      <c r="S50" s="29">
        <v>6481916.6400000006</v>
      </c>
    </row>
    <row r="51" spans="1:19" x14ac:dyDescent="0.25">
      <c r="A51" s="1" t="s">
        <v>26</v>
      </c>
      <c r="B51" s="3">
        <v>1582</v>
      </c>
      <c r="C51" s="29">
        <v>3718601.3200000003</v>
      </c>
      <c r="D51" s="29">
        <v>1692</v>
      </c>
      <c r="E51" s="29">
        <v>3953813.64</v>
      </c>
      <c r="F51" s="29">
        <v>1800</v>
      </c>
      <c r="G51" s="29">
        <v>4217549.6400000006</v>
      </c>
      <c r="H51" s="29">
        <v>1867</v>
      </c>
      <c r="I51" s="29">
        <v>4367014.040000001</v>
      </c>
      <c r="J51" s="29">
        <v>1910</v>
      </c>
      <c r="K51" s="29">
        <v>4456715.3600000003</v>
      </c>
      <c r="L51" s="29">
        <v>1948</v>
      </c>
      <c r="M51" s="29">
        <v>4557847.3600000013</v>
      </c>
      <c r="N51" s="29">
        <v>1964</v>
      </c>
      <c r="O51" s="29">
        <v>4587547.3600000013</v>
      </c>
      <c r="P51" s="29">
        <v>1986</v>
      </c>
      <c r="Q51" s="29">
        <v>4643096.4800000004</v>
      </c>
      <c r="R51" s="29">
        <v>1995</v>
      </c>
      <c r="S51" s="29">
        <v>4665837.08</v>
      </c>
    </row>
    <row r="52" spans="1:19" x14ac:dyDescent="0.25">
      <c r="A52" s="1" t="s">
        <v>19</v>
      </c>
      <c r="B52" s="3">
        <v>826</v>
      </c>
      <c r="C52" s="29">
        <v>2135243.7200000002</v>
      </c>
      <c r="D52" s="29">
        <v>899</v>
      </c>
      <c r="E52" s="29">
        <v>2320100.7199999997</v>
      </c>
      <c r="F52" s="29">
        <v>984</v>
      </c>
      <c r="G52" s="29">
        <v>2544020.7199999997</v>
      </c>
      <c r="H52" s="29">
        <v>1021</v>
      </c>
      <c r="I52" s="29">
        <v>2656661.56</v>
      </c>
      <c r="J52" s="29">
        <v>1048</v>
      </c>
      <c r="K52" s="29">
        <v>2712333.56</v>
      </c>
      <c r="L52" s="29">
        <v>1080</v>
      </c>
      <c r="M52" s="29">
        <v>2801033.56</v>
      </c>
      <c r="N52" s="29">
        <v>1098</v>
      </c>
      <c r="O52" s="29">
        <v>2855109.44</v>
      </c>
      <c r="P52" s="29">
        <v>1120</v>
      </c>
      <c r="Q52" s="29">
        <v>2908617.44</v>
      </c>
      <c r="R52" s="29">
        <v>1133</v>
      </c>
      <c r="S52" s="29">
        <v>2940301.44</v>
      </c>
    </row>
    <row r="53" spans="1:19" x14ac:dyDescent="0.25">
      <c r="A53" s="1" t="s">
        <v>24</v>
      </c>
      <c r="B53" s="3">
        <v>809</v>
      </c>
      <c r="C53" s="29">
        <v>2054769</v>
      </c>
      <c r="D53" s="29">
        <v>863</v>
      </c>
      <c r="E53" s="29">
        <v>2189469</v>
      </c>
      <c r="F53" s="29">
        <v>918</v>
      </c>
      <c r="G53" s="29">
        <v>2366369</v>
      </c>
      <c r="H53" s="29">
        <v>946</v>
      </c>
      <c r="I53" s="29">
        <v>2453388.3200000003</v>
      </c>
      <c r="J53" s="29">
        <v>963</v>
      </c>
      <c r="K53" s="29">
        <v>2490088.3200000003</v>
      </c>
      <c r="L53" s="29">
        <v>981</v>
      </c>
      <c r="M53" s="29">
        <v>2530548.3200000003</v>
      </c>
      <c r="N53" s="29">
        <v>985</v>
      </c>
      <c r="O53" s="29">
        <v>2543748.3200000003</v>
      </c>
      <c r="P53" s="29">
        <v>1001</v>
      </c>
      <c r="Q53" s="29">
        <v>2616548.3200000003</v>
      </c>
      <c r="R53" s="29">
        <v>1008</v>
      </c>
      <c r="S53" s="29">
        <v>2633448.3200000003</v>
      </c>
    </row>
    <row r="54" spans="1:19" x14ac:dyDescent="0.25">
      <c r="A54" s="1" t="s">
        <v>32</v>
      </c>
      <c r="B54" s="3">
        <v>211</v>
      </c>
      <c r="C54" s="29">
        <v>656266.48</v>
      </c>
      <c r="D54" s="29">
        <v>220</v>
      </c>
      <c r="E54" s="29">
        <v>683366.48</v>
      </c>
      <c r="F54" s="29">
        <v>236</v>
      </c>
      <c r="G54" s="29">
        <v>731766.48</v>
      </c>
      <c r="H54" s="29">
        <v>243</v>
      </c>
      <c r="I54" s="29">
        <v>746666.48</v>
      </c>
      <c r="J54" s="29">
        <v>245</v>
      </c>
      <c r="K54" s="29">
        <v>749306.48</v>
      </c>
      <c r="L54" s="29">
        <v>249</v>
      </c>
      <c r="M54" s="29">
        <v>757306.48</v>
      </c>
      <c r="N54" s="29">
        <v>251</v>
      </c>
      <c r="O54" s="29">
        <v>762706.48</v>
      </c>
      <c r="P54" s="29">
        <v>253</v>
      </c>
      <c r="Q54" s="29">
        <v>766506.48</v>
      </c>
      <c r="R54" s="29">
        <v>253</v>
      </c>
      <c r="S54" s="29">
        <v>766506.48</v>
      </c>
    </row>
    <row r="55" spans="1:19" x14ac:dyDescent="0.25">
      <c r="A55" s="1" t="s">
        <v>23</v>
      </c>
      <c r="B55" s="3">
        <v>117</v>
      </c>
      <c r="C55" s="29">
        <v>357955</v>
      </c>
      <c r="D55" s="29">
        <v>128</v>
      </c>
      <c r="E55" s="29">
        <v>391255</v>
      </c>
      <c r="F55" s="29">
        <v>134</v>
      </c>
      <c r="G55" s="29">
        <v>410655</v>
      </c>
      <c r="H55" s="29">
        <v>143</v>
      </c>
      <c r="I55" s="29">
        <v>428311.92</v>
      </c>
      <c r="J55" s="29">
        <v>145</v>
      </c>
      <c r="K55" s="29">
        <v>432111.92</v>
      </c>
      <c r="L55" s="29">
        <v>148</v>
      </c>
      <c r="M55" s="29">
        <v>442211.92</v>
      </c>
      <c r="N55" s="29">
        <v>149</v>
      </c>
      <c r="O55" s="29">
        <v>446111.92</v>
      </c>
      <c r="P55" s="29">
        <v>149</v>
      </c>
      <c r="Q55" s="29">
        <v>446111.92</v>
      </c>
      <c r="R55" s="29">
        <v>151</v>
      </c>
      <c r="S55" s="29">
        <v>450711.92</v>
      </c>
    </row>
    <row r="56" spans="1:19" x14ac:dyDescent="0.25">
      <c r="A56" s="1" t="s">
        <v>28</v>
      </c>
      <c r="B56" s="3">
        <v>19</v>
      </c>
      <c r="C56" s="29">
        <v>60401.599999999999</v>
      </c>
      <c r="D56" s="29">
        <v>20</v>
      </c>
      <c r="E56" s="29">
        <v>62701.599999999999</v>
      </c>
      <c r="F56" s="29">
        <v>21</v>
      </c>
      <c r="G56" s="29">
        <v>65401.599999999999</v>
      </c>
      <c r="H56" s="29">
        <v>22</v>
      </c>
      <c r="I56" s="29">
        <v>68501.600000000006</v>
      </c>
      <c r="J56" s="29">
        <v>22</v>
      </c>
      <c r="K56" s="29">
        <v>68501.600000000006</v>
      </c>
      <c r="L56" s="29">
        <v>22</v>
      </c>
      <c r="M56" s="29">
        <v>68501.600000000006</v>
      </c>
      <c r="N56" s="29">
        <v>22</v>
      </c>
      <c r="O56" s="29">
        <v>68501.600000000006</v>
      </c>
      <c r="P56" s="29">
        <v>22</v>
      </c>
      <c r="Q56" s="29">
        <v>68501.600000000006</v>
      </c>
      <c r="R56" s="29">
        <v>22</v>
      </c>
      <c r="S56" s="29">
        <v>68501.600000000006</v>
      </c>
    </row>
    <row r="57" spans="1:19" x14ac:dyDescent="0.25">
      <c r="A57" s="6" t="s">
        <v>47</v>
      </c>
      <c r="B57" s="7">
        <f t="shared" ref="B57" si="16">SUM(B37:B56)</f>
        <v>72835</v>
      </c>
      <c r="C57" s="7">
        <f t="shared" ref="C57" si="17">SUM(C37:C56)</f>
        <v>195436170.59999999</v>
      </c>
      <c r="D57" s="7">
        <f t="shared" ref="D57" si="18">SUM(D37:D56)</f>
        <v>77297</v>
      </c>
      <c r="E57" s="7">
        <f t="shared" ref="E57" si="19">SUM(E37:E56)</f>
        <v>208254288.03999996</v>
      </c>
      <c r="F57" s="7">
        <f t="shared" ref="F57" si="20">SUM(F37:F56)</f>
        <v>81576</v>
      </c>
      <c r="G57" s="7">
        <f t="shared" ref="G57" si="21">SUM(G37:G56)</f>
        <v>219781370.59999999</v>
      </c>
      <c r="H57" s="7">
        <f t="shared" ref="H57" si="22">SUM(H37:H56)</f>
        <v>84050</v>
      </c>
      <c r="I57" s="7">
        <f t="shared" ref="I57" si="23">SUM(I37:I56)</f>
        <v>226160987.07999995</v>
      </c>
      <c r="J57" s="7">
        <f t="shared" ref="J57" si="24">SUM(J37:J56)</f>
        <v>85596</v>
      </c>
      <c r="K57" s="7">
        <f t="shared" ref="K57" si="25">SUM(K37:K56)</f>
        <v>230207494.23999998</v>
      </c>
      <c r="L57" s="7">
        <f t="shared" ref="L57" si="26">SUM(L37:L56)</f>
        <v>87116</v>
      </c>
      <c r="M57" s="7">
        <f t="shared" ref="M57" si="27">SUM(M37:M56)</f>
        <v>234132162.95999995</v>
      </c>
      <c r="N57" s="7">
        <f t="shared" ref="N57" si="28">SUM(N37:N56)</f>
        <v>87934</v>
      </c>
      <c r="O57" s="7">
        <f t="shared" ref="O57" si="29">SUM(O37:O56)</f>
        <v>236171279.27999991</v>
      </c>
      <c r="P57" s="7">
        <f t="shared" ref="P57" si="30">SUM(P37:P56)</f>
        <v>88771</v>
      </c>
      <c r="Q57" s="7">
        <f t="shared" ref="Q57:S57" si="31">SUM(Q37:Q56)</f>
        <v>238334314.87999994</v>
      </c>
      <c r="R57" s="68">
        <f t="shared" si="31"/>
        <v>89440</v>
      </c>
      <c r="S57" s="68">
        <f t="shared" si="31"/>
        <v>240313840.04000002</v>
      </c>
    </row>
    <row r="61" spans="1:19" ht="15.75" x14ac:dyDescent="0.25">
      <c r="A61" s="73" t="s">
        <v>55</v>
      </c>
      <c r="B61" s="73"/>
      <c r="C61" s="73"/>
      <c r="D61" s="20"/>
      <c r="E61" s="20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70"/>
      <c r="S61" s="70"/>
    </row>
    <row r="62" spans="1:19" x14ac:dyDescent="0.25">
      <c r="A62" s="79" t="s">
        <v>46</v>
      </c>
      <c r="B62" s="75" t="s">
        <v>71</v>
      </c>
      <c r="C62" s="81"/>
      <c r="D62" s="75" t="s">
        <v>72</v>
      </c>
      <c r="E62" s="81"/>
      <c r="F62" s="75" t="s">
        <v>74</v>
      </c>
      <c r="G62" s="81"/>
      <c r="H62" s="77" t="s">
        <v>75</v>
      </c>
      <c r="I62" s="78"/>
      <c r="J62" s="77" t="s">
        <v>76</v>
      </c>
      <c r="K62" s="78"/>
      <c r="L62" s="74" t="s">
        <v>77</v>
      </c>
      <c r="M62" s="74"/>
      <c r="N62" s="74" t="s">
        <v>78</v>
      </c>
      <c r="O62" s="74"/>
      <c r="P62" s="75" t="s">
        <v>79</v>
      </c>
      <c r="Q62" s="81"/>
      <c r="R62" s="75" t="s">
        <v>110</v>
      </c>
      <c r="S62" s="81"/>
    </row>
    <row r="63" spans="1:19" x14ac:dyDescent="0.25">
      <c r="A63" s="80"/>
      <c r="B63" s="23" t="s">
        <v>51</v>
      </c>
      <c r="C63" s="25" t="s">
        <v>52</v>
      </c>
      <c r="D63" s="23" t="s">
        <v>51</v>
      </c>
      <c r="E63" s="25" t="s">
        <v>52</v>
      </c>
      <c r="F63" s="35" t="s">
        <v>51</v>
      </c>
      <c r="G63" s="35" t="s">
        <v>52</v>
      </c>
      <c r="H63" s="35" t="s">
        <v>51</v>
      </c>
      <c r="I63" s="35" t="s">
        <v>52</v>
      </c>
      <c r="J63" s="35" t="s">
        <v>51</v>
      </c>
      <c r="K63" s="35" t="s">
        <v>52</v>
      </c>
      <c r="L63" s="35" t="s">
        <v>51</v>
      </c>
      <c r="M63" s="35" t="s">
        <v>52</v>
      </c>
      <c r="N63" s="35" t="s">
        <v>51</v>
      </c>
      <c r="O63" s="35" t="s">
        <v>52</v>
      </c>
      <c r="P63" s="35" t="s">
        <v>51</v>
      </c>
      <c r="Q63" s="35" t="s">
        <v>52</v>
      </c>
      <c r="R63" s="71" t="s">
        <v>51</v>
      </c>
      <c r="S63" s="25" t="s">
        <v>52</v>
      </c>
    </row>
    <row r="64" spans="1:19" x14ac:dyDescent="0.25">
      <c r="A64" s="1" t="s">
        <v>1</v>
      </c>
      <c r="B64" s="3">
        <v>44335</v>
      </c>
      <c r="C64" s="2">
        <v>138642335.51999995</v>
      </c>
      <c r="D64" s="3">
        <v>47228</v>
      </c>
      <c r="E64" s="2">
        <v>148231744.35999995</v>
      </c>
      <c r="F64" s="3">
        <v>49867</v>
      </c>
      <c r="G64" s="2">
        <v>156364924.80000004</v>
      </c>
      <c r="H64" s="3">
        <v>51338</v>
      </c>
      <c r="I64" s="2">
        <v>160638526.16000006</v>
      </c>
      <c r="J64" s="3">
        <v>52215</v>
      </c>
      <c r="K64" s="2">
        <v>163352482.96000001</v>
      </c>
      <c r="L64" s="3">
        <v>53098</v>
      </c>
      <c r="M64" s="2">
        <v>166007345.67999998</v>
      </c>
      <c r="N64" s="3">
        <v>53528</v>
      </c>
      <c r="O64" s="2">
        <v>167303652.04000005</v>
      </c>
      <c r="P64" s="3">
        <v>53985</v>
      </c>
      <c r="Q64" s="2">
        <v>168711440.48000005</v>
      </c>
      <c r="R64" s="67">
        <v>54432</v>
      </c>
      <c r="S64" s="2">
        <v>170233119.92000014</v>
      </c>
    </row>
    <row r="65" spans="1:19" x14ac:dyDescent="0.25">
      <c r="A65" s="1" t="s">
        <v>39</v>
      </c>
      <c r="B65" s="3">
        <v>25724</v>
      </c>
      <c r="C65" s="2">
        <v>47847782.399999999</v>
      </c>
      <c r="D65" s="3">
        <v>27057</v>
      </c>
      <c r="E65" s="2">
        <v>50318702.799999997</v>
      </c>
      <c r="F65" s="3">
        <v>28424</v>
      </c>
      <c r="G65" s="2">
        <v>52809133.759999998</v>
      </c>
      <c r="H65" s="3">
        <v>29300</v>
      </c>
      <c r="I65" s="2">
        <v>54426331.719999999</v>
      </c>
      <c r="J65" s="3">
        <v>29867</v>
      </c>
      <c r="K65" s="2">
        <v>55463592.439999998</v>
      </c>
      <c r="L65" s="3">
        <v>30433</v>
      </c>
      <c r="M65" s="2">
        <v>56476410.920000009</v>
      </c>
      <c r="N65" s="3">
        <v>30784</v>
      </c>
      <c r="O65" s="2">
        <v>57112850.040000007</v>
      </c>
      <c r="P65" s="3">
        <v>31121</v>
      </c>
      <c r="Q65" s="2">
        <v>57727911.720000006</v>
      </c>
      <c r="R65" s="67">
        <v>31300</v>
      </c>
      <c r="S65" s="2">
        <v>58045347.320000015</v>
      </c>
    </row>
    <row r="66" spans="1:19" x14ac:dyDescent="0.25">
      <c r="A66" s="1" t="s">
        <v>41</v>
      </c>
      <c r="B66" s="3">
        <v>1587</v>
      </c>
      <c r="C66" s="2">
        <v>4342351.16</v>
      </c>
      <c r="D66" s="3">
        <v>1688</v>
      </c>
      <c r="E66" s="2">
        <v>4656875.3200000012</v>
      </c>
      <c r="F66" s="3">
        <v>1806</v>
      </c>
      <c r="G66" s="2">
        <v>4980816.5199999996</v>
      </c>
      <c r="H66" s="3">
        <v>1857</v>
      </c>
      <c r="I66" s="2">
        <v>5156425.7200000007</v>
      </c>
      <c r="J66" s="3">
        <v>1902</v>
      </c>
      <c r="K66" s="2">
        <v>5263705.7200000007</v>
      </c>
      <c r="L66" s="3">
        <v>1941</v>
      </c>
      <c r="M66" s="2">
        <v>5377125.7199999997</v>
      </c>
      <c r="N66" s="3">
        <v>1954</v>
      </c>
      <c r="O66" s="2">
        <v>5408045.7199999997</v>
      </c>
      <c r="P66" s="3">
        <v>1967</v>
      </c>
      <c r="Q66" s="2">
        <v>5460745.7199999997</v>
      </c>
      <c r="R66" s="67">
        <v>1987</v>
      </c>
      <c r="S66" s="2">
        <v>5521867.4400000004</v>
      </c>
    </row>
    <row r="67" spans="1:19" x14ac:dyDescent="0.25">
      <c r="A67" s="1" t="s">
        <v>42</v>
      </c>
      <c r="B67" s="3">
        <v>614</v>
      </c>
      <c r="C67" s="2">
        <v>2534433.44</v>
      </c>
      <c r="D67" s="3">
        <v>688</v>
      </c>
      <c r="E67" s="2">
        <v>2801549.48</v>
      </c>
      <c r="F67" s="3">
        <v>774</v>
      </c>
      <c r="G67" s="2">
        <v>3086823.0399999996</v>
      </c>
      <c r="H67" s="3">
        <v>819</v>
      </c>
      <c r="I67" s="2">
        <v>3246243.0000000005</v>
      </c>
      <c r="J67" s="3">
        <v>844</v>
      </c>
      <c r="K67" s="2">
        <v>3348562.44</v>
      </c>
      <c r="L67" s="3">
        <v>857</v>
      </c>
      <c r="M67" s="2">
        <v>3405662.44</v>
      </c>
      <c r="N67" s="3">
        <v>869</v>
      </c>
      <c r="O67" s="2">
        <v>3456094.4400000004</v>
      </c>
      <c r="P67" s="3">
        <v>887</v>
      </c>
      <c r="Q67" s="2">
        <v>3513538.3200000003</v>
      </c>
      <c r="R67" s="67">
        <v>902</v>
      </c>
      <c r="S67" s="2">
        <v>3549226.72</v>
      </c>
    </row>
    <row r="68" spans="1:19" x14ac:dyDescent="0.25">
      <c r="A68" s="1" t="s">
        <v>43</v>
      </c>
      <c r="B68" s="3">
        <v>565</v>
      </c>
      <c r="C68" s="2">
        <v>1970268.08</v>
      </c>
      <c r="D68" s="3">
        <v>625</v>
      </c>
      <c r="E68" s="2">
        <v>2142116.08</v>
      </c>
      <c r="F68" s="3">
        <v>694</v>
      </c>
      <c r="G68" s="2">
        <v>2436372.4800000004</v>
      </c>
      <c r="H68" s="3">
        <v>725</v>
      </c>
      <c r="I68" s="2">
        <v>2590160.4800000004</v>
      </c>
      <c r="J68" s="3">
        <v>757</v>
      </c>
      <c r="K68" s="2">
        <v>2675850.6800000006</v>
      </c>
      <c r="L68" s="3">
        <v>775</v>
      </c>
      <c r="M68" s="2">
        <v>2759618.2000000007</v>
      </c>
      <c r="N68" s="3">
        <v>787</v>
      </c>
      <c r="O68" s="2">
        <v>2784637.0400000005</v>
      </c>
      <c r="P68" s="3">
        <v>798</v>
      </c>
      <c r="Q68" s="2">
        <v>2812778.6400000006</v>
      </c>
      <c r="R68" s="67">
        <v>805</v>
      </c>
      <c r="S68" s="2">
        <v>2854078.6400000006</v>
      </c>
    </row>
    <row r="69" spans="1:19" x14ac:dyDescent="0.25">
      <c r="A69" s="1" t="s">
        <v>67</v>
      </c>
      <c r="B69" s="3">
        <v>10</v>
      </c>
      <c r="C69" s="2">
        <v>99000</v>
      </c>
      <c r="D69" s="3">
        <v>11</v>
      </c>
      <c r="E69" s="2">
        <v>103300</v>
      </c>
      <c r="F69" s="3">
        <v>11</v>
      </c>
      <c r="G69" s="2">
        <v>103300</v>
      </c>
      <c r="H69" s="3">
        <v>11</v>
      </c>
      <c r="I69" s="2">
        <v>103300</v>
      </c>
      <c r="J69" s="3">
        <v>11</v>
      </c>
      <c r="K69" s="2">
        <v>103300</v>
      </c>
      <c r="L69" s="3">
        <v>12</v>
      </c>
      <c r="M69" s="2">
        <v>106000</v>
      </c>
      <c r="N69" s="3">
        <v>11</v>
      </c>
      <c r="O69" s="2">
        <v>106000</v>
      </c>
      <c r="P69" s="3">
        <v>13</v>
      </c>
      <c r="Q69" s="2">
        <v>107900</v>
      </c>
      <c r="R69" s="67">
        <v>14</v>
      </c>
      <c r="S69" s="2">
        <v>110200</v>
      </c>
    </row>
    <row r="70" spans="1:19" x14ac:dyDescent="0.25">
      <c r="A70" s="6" t="s">
        <v>47</v>
      </c>
      <c r="B70" s="7">
        <f t="shared" ref="B70:S70" si="32">SUM(B64:B69)</f>
        <v>72835</v>
      </c>
      <c r="C70" s="7">
        <f t="shared" si="32"/>
        <v>195436170.59999996</v>
      </c>
      <c r="D70" s="7">
        <f t="shared" si="32"/>
        <v>77297</v>
      </c>
      <c r="E70" s="7">
        <f t="shared" si="32"/>
        <v>208254288.03999996</v>
      </c>
      <c r="F70" s="7">
        <f t="shared" si="32"/>
        <v>81576</v>
      </c>
      <c r="G70" s="7">
        <f t="shared" si="32"/>
        <v>219781370.60000002</v>
      </c>
      <c r="H70" s="7">
        <f t="shared" si="32"/>
        <v>84050</v>
      </c>
      <c r="I70" s="7">
        <f t="shared" si="32"/>
        <v>226160987.08000004</v>
      </c>
      <c r="J70" s="7">
        <f t="shared" si="32"/>
        <v>85596</v>
      </c>
      <c r="K70" s="7">
        <f t="shared" si="32"/>
        <v>230207494.24000001</v>
      </c>
      <c r="L70" s="7">
        <f t="shared" si="32"/>
        <v>87116</v>
      </c>
      <c r="M70" s="7">
        <f t="shared" si="32"/>
        <v>234132162.95999998</v>
      </c>
      <c r="N70" s="7">
        <f t="shared" si="32"/>
        <v>87933</v>
      </c>
      <c r="O70" s="7">
        <f t="shared" si="32"/>
        <v>236171279.28000003</v>
      </c>
      <c r="P70" s="7">
        <f t="shared" si="32"/>
        <v>88771</v>
      </c>
      <c r="Q70" s="7">
        <f t="shared" si="32"/>
        <v>238334314.88000005</v>
      </c>
      <c r="R70" s="68">
        <f t="shared" si="32"/>
        <v>89440</v>
      </c>
      <c r="S70" s="68">
        <f t="shared" si="32"/>
        <v>240313840.04000014</v>
      </c>
    </row>
  </sheetData>
  <mergeCells count="34">
    <mergeCell ref="J62:K62"/>
    <mergeCell ref="L12:M12"/>
    <mergeCell ref="L35:M35"/>
    <mergeCell ref="L62:M62"/>
    <mergeCell ref="P12:Q12"/>
    <mergeCell ref="P35:Q35"/>
    <mergeCell ref="P62:Q62"/>
    <mergeCell ref="N12:O12"/>
    <mergeCell ref="N35:O35"/>
    <mergeCell ref="N62:O62"/>
    <mergeCell ref="A2:C2"/>
    <mergeCell ref="A11:C11"/>
    <mergeCell ref="A34:C34"/>
    <mergeCell ref="A61:C61"/>
    <mergeCell ref="A12:A13"/>
    <mergeCell ref="B12:C12"/>
    <mergeCell ref="A35:A36"/>
    <mergeCell ref="B35:C35"/>
    <mergeCell ref="R12:S12"/>
    <mergeCell ref="R35:S35"/>
    <mergeCell ref="R62:S62"/>
    <mergeCell ref="A62:A63"/>
    <mergeCell ref="B62:C62"/>
    <mergeCell ref="D12:E12"/>
    <mergeCell ref="D35:E35"/>
    <mergeCell ref="D62:E62"/>
    <mergeCell ref="F12:G12"/>
    <mergeCell ref="F35:G35"/>
    <mergeCell ref="F62:G62"/>
    <mergeCell ref="H12:I12"/>
    <mergeCell ref="H35:I35"/>
    <mergeCell ref="H62:I62"/>
    <mergeCell ref="J12:K12"/>
    <mergeCell ref="J35:K35"/>
  </mergeCells>
  <pageMargins left="1.1023622047244095" right="0.70866141732283472" top="0.39370078740157483" bottom="0.19685039370078741" header="0.31496062992125984" footer="0.31496062992125984"/>
  <pageSetup paperSize="9" orientation="portrait" horizontalDpi="0" verticalDpi="0" r:id="rId1"/>
  <headerFooter>
    <oddHeader>&amp;C&amp;"Calibri"&amp;10&amp;K000000[IN CONFIDENCE RELEASE EXTERNAL]&amp;1#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43256-D979-48C3-9B3B-192A07EF92DB}">
  <dimension ref="A1:S75"/>
  <sheetViews>
    <sheetView showWhiteSpace="0" topLeftCell="L55" zoomScaleNormal="100" zoomScalePageLayoutView="80" workbookViewId="0">
      <selection activeCell="R84" sqref="R84"/>
    </sheetView>
  </sheetViews>
  <sheetFormatPr defaultRowHeight="15" x14ac:dyDescent="0.25"/>
  <cols>
    <col min="1" max="1" width="35.28515625" customWidth="1"/>
    <col min="2" max="2" width="20.7109375" customWidth="1"/>
    <col min="3" max="17" width="23.140625" customWidth="1"/>
    <col min="18" max="19" width="23.140625" style="66" customWidth="1"/>
  </cols>
  <sheetData>
    <row r="1" spans="1:19" x14ac:dyDescent="0.25">
      <c r="A1" s="42"/>
    </row>
    <row r="2" spans="1:19" ht="18.75" x14ac:dyDescent="0.25">
      <c r="A2" s="91" t="s">
        <v>49</v>
      </c>
      <c r="B2" s="91"/>
      <c r="C2" s="91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64"/>
      <c r="S2" s="64"/>
    </row>
    <row r="3" spans="1:19" s="62" customFormat="1" ht="18.75" x14ac:dyDescent="0.25">
      <c r="A3" s="65"/>
      <c r="B3" s="65"/>
      <c r="C3" s="65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s="62" customFormat="1" ht="18.75" x14ac:dyDescent="0.25">
      <c r="A4" s="69" t="s">
        <v>66</v>
      </c>
      <c r="B4" s="65"/>
      <c r="C4" s="65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x14ac:dyDescent="0.25">
      <c r="A5" s="66" t="s">
        <v>62</v>
      </c>
    </row>
    <row r="6" spans="1:19" x14ac:dyDescent="0.25">
      <c r="A6" s="66" t="s">
        <v>105</v>
      </c>
      <c r="B6" s="10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x14ac:dyDescent="0.25">
      <c r="A7" s="66" t="s">
        <v>106</v>
      </c>
    </row>
    <row r="8" spans="1:19" x14ac:dyDescent="0.25">
      <c r="A8" s="66" t="s">
        <v>104</v>
      </c>
    </row>
    <row r="9" spans="1:19" x14ac:dyDescent="0.25">
      <c r="A9" s="66" t="s">
        <v>107</v>
      </c>
    </row>
    <row r="11" spans="1:19" ht="15.75" x14ac:dyDescent="0.25">
      <c r="A11" s="82" t="s">
        <v>53</v>
      </c>
      <c r="B11" s="82"/>
      <c r="C11" s="8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x14ac:dyDescent="0.25">
      <c r="A12" s="92" t="s">
        <v>0</v>
      </c>
      <c r="B12" s="89" t="s">
        <v>71</v>
      </c>
      <c r="C12" s="90"/>
      <c r="D12" s="75" t="s">
        <v>72</v>
      </c>
      <c r="E12" s="81"/>
      <c r="F12" s="75" t="s">
        <v>74</v>
      </c>
      <c r="G12" s="81"/>
      <c r="H12" s="77" t="s">
        <v>75</v>
      </c>
      <c r="I12" s="78"/>
      <c r="J12" s="77" t="s">
        <v>76</v>
      </c>
      <c r="K12" s="78"/>
      <c r="L12" s="74" t="s">
        <v>77</v>
      </c>
      <c r="M12" s="74"/>
      <c r="N12" s="74" t="s">
        <v>78</v>
      </c>
      <c r="O12" s="74"/>
      <c r="P12" s="75" t="s">
        <v>79</v>
      </c>
      <c r="Q12" s="81"/>
      <c r="R12" s="75" t="s">
        <v>110</v>
      </c>
      <c r="S12" s="81"/>
    </row>
    <row r="13" spans="1:19" x14ac:dyDescent="0.25">
      <c r="A13" s="88"/>
      <c r="B13" s="23" t="s">
        <v>51</v>
      </c>
      <c r="C13" s="25" t="s">
        <v>52</v>
      </c>
      <c r="D13" s="23" t="s">
        <v>51</v>
      </c>
      <c r="E13" s="25" t="s">
        <v>52</v>
      </c>
      <c r="F13" s="35" t="s">
        <v>51</v>
      </c>
      <c r="G13" s="35" t="s">
        <v>52</v>
      </c>
      <c r="H13" s="35" t="s">
        <v>51</v>
      </c>
      <c r="I13" s="35" t="s">
        <v>52</v>
      </c>
      <c r="J13" s="35" t="s">
        <v>51</v>
      </c>
      <c r="K13" s="35" t="s">
        <v>52</v>
      </c>
      <c r="L13" s="35" t="s">
        <v>51</v>
      </c>
      <c r="M13" s="35" t="s">
        <v>52</v>
      </c>
      <c r="N13" s="35" t="s">
        <v>51</v>
      </c>
      <c r="O13" s="35" t="s">
        <v>52</v>
      </c>
      <c r="P13" s="35" t="s">
        <v>51</v>
      </c>
      <c r="Q13" s="35" t="s">
        <v>52</v>
      </c>
      <c r="R13" s="71" t="s">
        <v>51</v>
      </c>
      <c r="S13" s="71" t="s">
        <v>52</v>
      </c>
    </row>
    <row r="14" spans="1:19" x14ac:dyDescent="0.25">
      <c r="A14" s="11" t="s">
        <v>3</v>
      </c>
      <c r="B14" s="12">
        <v>19655</v>
      </c>
      <c r="C14" s="13">
        <v>103337385.68000001</v>
      </c>
      <c r="D14" s="12">
        <v>26217</v>
      </c>
      <c r="E14" s="13">
        <v>141146209.03999999</v>
      </c>
      <c r="F14" s="12">
        <v>29560</v>
      </c>
      <c r="G14" s="13">
        <v>159085866.63999999</v>
      </c>
      <c r="H14" s="12">
        <v>30983</v>
      </c>
      <c r="I14" s="13">
        <v>166593791.27999997</v>
      </c>
      <c r="J14" s="12">
        <v>31867</v>
      </c>
      <c r="K14" s="13">
        <v>171736997.08000001</v>
      </c>
      <c r="L14" s="12">
        <v>32608</v>
      </c>
      <c r="M14" s="13">
        <v>175756157.88000005</v>
      </c>
      <c r="N14" s="12">
        <v>32983</v>
      </c>
      <c r="O14" s="13">
        <v>177652908.20000002</v>
      </c>
      <c r="P14" s="12">
        <v>33339</v>
      </c>
      <c r="Q14" s="13">
        <v>179770669.96000001</v>
      </c>
      <c r="R14" s="12">
        <v>33617</v>
      </c>
      <c r="S14" s="13">
        <v>181633109.96000001</v>
      </c>
    </row>
    <row r="15" spans="1:19" x14ac:dyDescent="0.25">
      <c r="A15" s="11" t="s">
        <v>4</v>
      </c>
      <c r="B15" s="12">
        <v>14164</v>
      </c>
      <c r="C15" s="13">
        <v>70019918.439999998</v>
      </c>
      <c r="D15" s="12">
        <v>18553</v>
      </c>
      <c r="E15" s="13">
        <v>92518620.580000013</v>
      </c>
      <c r="F15" s="12">
        <v>20882</v>
      </c>
      <c r="G15" s="13">
        <v>104039073.23999999</v>
      </c>
      <c r="H15" s="12">
        <v>21871</v>
      </c>
      <c r="I15" s="13">
        <v>108891563.55999999</v>
      </c>
      <c r="J15" s="12">
        <v>22471</v>
      </c>
      <c r="K15" s="13">
        <v>111813763.87999997</v>
      </c>
      <c r="L15" s="12">
        <v>22920</v>
      </c>
      <c r="M15" s="13">
        <v>114105283.07999997</v>
      </c>
      <c r="N15" s="12">
        <v>23176</v>
      </c>
      <c r="O15" s="13">
        <v>115257740.99999997</v>
      </c>
      <c r="P15" s="12">
        <v>23430</v>
      </c>
      <c r="Q15" s="13">
        <v>116482872.59999996</v>
      </c>
      <c r="R15" s="12">
        <v>23619</v>
      </c>
      <c r="S15" s="13">
        <v>117359562.03999996</v>
      </c>
    </row>
    <row r="16" spans="1:19" x14ac:dyDescent="0.25">
      <c r="A16" s="11" t="s">
        <v>10</v>
      </c>
      <c r="B16" s="12">
        <v>3798</v>
      </c>
      <c r="C16" s="13">
        <v>19899858.800000001</v>
      </c>
      <c r="D16" s="3">
        <v>4989</v>
      </c>
      <c r="E16" s="2">
        <v>26588699.120000001</v>
      </c>
      <c r="F16" s="3">
        <v>5738</v>
      </c>
      <c r="G16" s="2">
        <v>30682697.840000011</v>
      </c>
      <c r="H16" s="3">
        <v>6022</v>
      </c>
      <c r="I16" s="2">
        <v>32182087.920000013</v>
      </c>
      <c r="J16" s="3">
        <v>6202</v>
      </c>
      <c r="K16" s="2">
        <v>33091565.280000012</v>
      </c>
      <c r="L16" s="3">
        <v>6357</v>
      </c>
      <c r="M16" s="2">
        <v>33832892.88000001</v>
      </c>
      <c r="N16" s="3">
        <v>6449</v>
      </c>
      <c r="O16" s="2">
        <v>34292851.600000009</v>
      </c>
      <c r="P16" s="3">
        <v>6509</v>
      </c>
      <c r="Q16" s="2">
        <v>34597579.20000001</v>
      </c>
      <c r="R16" s="67">
        <v>6568</v>
      </c>
      <c r="S16" s="2">
        <v>34934179.720000014</v>
      </c>
    </row>
    <row r="17" spans="1:19" x14ac:dyDescent="0.25">
      <c r="A17" s="11" t="s">
        <v>17</v>
      </c>
      <c r="B17" s="12">
        <v>1989</v>
      </c>
      <c r="C17" s="13">
        <v>9918437.5200000014</v>
      </c>
      <c r="D17" s="12">
        <v>2817</v>
      </c>
      <c r="E17" s="13">
        <v>14215645.520000003</v>
      </c>
      <c r="F17" s="12">
        <v>3302</v>
      </c>
      <c r="G17" s="13">
        <v>16990625.200000003</v>
      </c>
      <c r="H17" s="12">
        <v>3526</v>
      </c>
      <c r="I17" s="13">
        <v>18279096.640000001</v>
      </c>
      <c r="J17" s="12">
        <v>3676</v>
      </c>
      <c r="K17" s="13">
        <v>19179465.440000001</v>
      </c>
      <c r="L17" s="12">
        <v>3778</v>
      </c>
      <c r="M17" s="13">
        <v>19777265.98</v>
      </c>
      <c r="N17" s="12">
        <v>3844</v>
      </c>
      <c r="O17" s="13">
        <v>20052672.780000005</v>
      </c>
      <c r="P17" s="12">
        <v>3898</v>
      </c>
      <c r="Q17" s="13">
        <v>20321360.380000003</v>
      </c>
      <c r="R17" s="12">
        <v>3933</v>
      </c>
      <c r="S17" s="13">
        <v>20526612.540000003</v>
      </c>
    </row>
    <row r="18" spans="1:19" x14ac:dyDescent="0.25">
      <c r="A18" s="11" t="s">
        <v>7</v>
      </c>
      <c r="B18" s="12">
        <v>1958</v>
      </c>
      <c r="C18" s="13">
        <v>9748280.4800000023</v>
      </c>
      <c r="D18" s="12">
        <v>2912</v>
      </c>
      <c r="E18" s="13">
        <v>15088915.840000002</v>
      </c>
      <c r="F18" s="12">
        <v>3500</v>
      </c>
      <c r="G18" s="13">
        <v>18506504.240000002</v>
      </c>
      <c r="H18" s="12">
        <v>3810</v>
      </c>
      <c r="I18" s="13">
        <v>20331974.160000004</v>
      </c>
      <c r="J18" s="12">
        <v>3994</v>
      </c>
      <c r="K18" s="13">
        <v>21264535.040000003</v>
      </c>
      <c r="L18" s="12">
        <v>4146</v>
      </c>
      <c r="M18" s="13">
        <v>22163350.640000004</v>
      </c>
      <c r="N18" s="12">
        <v>4220</v>
      </c>
      <c r="O18" s="13">
        <v>22564145.199999999</v>
      </c>
      <c r="P18" s="12">
        <v>4288</v>
      </c>
      <c r="Q18" s="13">
        <v>22915397.760000002</v>
      </c>
      <c r="R18" s="12">
        <v>4329</v>
      </c>
      <c r="S18" s="13">
        <v>23106716.800000001</v>
      </c>
    </row>
    <row r="19" spans="1:19" x14ac:dyDescent="0.25">
      <c r="A19" s="11" t="s">
        <v>16</v>
      </c>
      <c r="B19" s="12">
        <v>1111</v>
      </c>
      <c r="C19" s="13">
        <v>5511184</v>
      </c>
      <c r="D19" s="12">
        <v>1650</v>
      </c>
      <c r="E19" s="13">
        <v>8379002.9600000009</v>
      </c>
      <c r="F19" s="12">
        <v>1994</v>
      </c>
      <c r="G19" s="13">
        <v>10285996.320000002</v>
      </c>
      <c r="H19" s="12">
        <v>2162</v>
      </c>
      <c r="I19" s="13">
        <v>11136889.6</v>
      </c>
      <c r="J19" s="12">
        <v>2249</v>
      </c>
      <c r="K19" s="13">
        <v>11607232.560000002</v>
      </c>
      <c r="L19" s="12">
        <v>2339</v>
      </c>
      <c r="M19" s="13">
        <v>12075592.240000002</v>
      </c>
      <c r="N19" s="12">
        <v>2384</v>
      </c>
      <c r="O19" s="13">
        <v>12301826.320000002</v>
      </c>
      <c r="P19" s="12">
        <v>2428</v>
      </c>
      <c r="Q19" s="13">
        <v>12513273.040000003</v>
      </c>
      <c r="R19" s="12">
        <v>2455</v>
      </c>
      <c r="S19" s="13">
        <v>12679669.040000003</v>
      </c>
    </row>
    <row r="20" spans="1:19" x14ac:dyDescent="0.25">
      <c r="A20" s="11" t="s">
        <v>8</v>
      </c>
      <c r="B20" s="12">
        <v>1057</v>
      </c>
      <c r="C20" s="13">
        <v>5970200.2400000002</v>
      </c>
      <c r="D20" s="12">
        <v>1494</v>
      </c>
      <c r="E20" s="13">
        <v>8761974.4800000004</v>
      </c>
      <c r="F20" s="12">
        <v>1842</v>
      </c>
      <c r="G20" s="13">
        <v>10852957.359999999</v>
      </c>
      <c r="H20" s="12">
        <v>1988</v>
      </c>
      <c r="I20" s="13">
        <v>11823203.6</v>
      </c>
      <c r="J20" s="12">
        <v>2068</v>
      </c>
      <c r="K20" s="13">
        <v>12288119.84</v>
      </c>
      <c r="L20" s="12">
        <v>2144</v>
      </c>
      <c r="M20" s="13">
        <v>12702304.08</v>
      </c>
      <c r="N20" s="12">
        <v>2191</v>
      </c>
      <c r="O20" s="13">
        <v>12954300</v>
      </c>
      <c r="P20" s="12">
        <v>2229</v>
      </c>
      <c r="Q20" s="13">
        <v>13180483.920000002</v>
      </c>
      <c r="R20" s="12">
        <v>2280</v>
      </c>
      <c r="S20" s="13">
        <v>13497067.920000004</v>
      </c>
    </row>
    <row r="21" spans="1:19" x14ac:dyDescent="0.25">
      <c r="A21" s="11" t="s">
        <v>5</v>
      </c>
      <c r="B21" s="12">
        <v>1011</v>
      </c>
      <c r="C21" s="13">
        <v>5149532.08</v>
      </c>
      <c r="D21" s="12">
        <v>1488</v>
      </c>
      <c r="E21" s="13">
        <v>7551241.7599999998</v>
      </c>
      <c r="F21" s="12">
        <v>1841</v>
      </c>
      <c r="G21" s="13">
        <v>9379567.1199999992</v>
      </c>
      <c r="H21" s="12">
        <v>2001</v>
      </c>
      <c r="I21" s="13">
        <v>10183499.199999999</v>
      </c>
      <c r="J21" s="12">
        <v>2109</v>
      </c>
      <c r="K21" s="13">
        <v>10729734.239999998</v>
      </c>
      <c r="L21" s="12">
        <v>2190</v>
      </c>
      <c r="M21" s="13">
        <v>11116544.159999998</v>
      </c>
      <c r="N21" s="12">
        <v>2245</v>
      </c>
      <c r="O21" s="13">
        <v>11401047.279999997</v>
      </c>
      <c r="P21" s="12">
        <v>2299</v>
      </c>
      <c r="Q21" s="13">
        <v>11694610.959999999</v>
      </c>
      <c r="R21" s="12">
        <v>2335</v>
      </c>
      <c r="S21" s="13">
        <v>11870218.959999999</v>
      </c>
    </row>
    <row r="22" spans="1:19" x14ac:dyDescent="0.25">
      <c r="A22" s="11" t="s">
        <v>15</v>
      </c>
      <c r="B22" s="12">
        <v>674</v>
      </c>
      <c r="C22" s="13">
        <v>3873555.84</v>
      </c>
      <c r="D22" s="12">
        <v>945</v>
      </c>
      <c r="E22" s="13">
        <v>5453844.7200000007</v>
      </c>
      <c r="F22" s="12">
        <v>1135</v>
      </c>
      <c r="G22" s="13">
        <v>6663514.6399999997</v>
      </c>
      <c r="H22" s="12">
        <v>1237</v>
      </c>
      <c r="I22" s="13">
        <v>7210097.9199999999</v>
      </c>
      <c r="J22" s="12">
        <v>1302</v>
      </c>
      <c r="K22" s="13">
        <v>7717136.2399999993</v>
      </c>
      <c r="L22" s="12">
        <v>1350</v>
      </c>
      <c r="M22" s="13">
        <v>8010625.0399999991</v>
      </c>
      <c r="N22" s="12">
        <v>1370</v>
      </c>
      <c r="O22" s="13">
        <v>8125345.0399999991</v>
      </c>
      <c r="P22" s="12">
        <v>1395</v>
      </c>
      <c r="Q22" s="13">
        <v>8232509.1999999993</v>
      </c>
      <c r="R22" s="12">
        <v>1412</v>
      </c>
      <c r="S22" s="13">
        <v>8308587.2799999993</v>
      </c>
    </row>
    <row r="23" spans="1:19" x14ac:dyDescent="0.25">
      <c r="A23" s="11" t="s">
        <v>14</v>
      </c>
      <c r="B23" s="12">
        <v>466</v>
      </c>
      <c r="C23" s="13">
        <v>2376157.5200000005</v>
      </c>
      <c r="D23" s="12">
        <v>673</v>
      </c>
      <c r="E23" s="13">
        <v>3501665.2800000003</v>
      </c>
      <c r="F23" s="12">
        <v>795</v>
      </c>
      <c r="G23" s="13">
        <v>4166314.24</v>
      </c>
      <c r="H23" s="12">
        <v>861</v>
      </c>
      <c r="I23" s="13">
        <v>4511364.4800000004</v>
      </c>
      <c r="J23" s="12">
        <v>911</v>
      </c>
      <c r="K23" s="13">
        <v>4778054.4800000004</v>
      </c>
      <c r="L23" s="12">
        <v>942</v>
      </c>
      <c r="M23" s="13">
        <v>4942614.4800000004</v>
      </c>
      <c r="N23" s="12">
        <v>967</v>
      </c>
      <c r="O23" s="13">
        <v>5075746.4800000004</v>
      </c>
      <c r="P23" s="12">
        <v>997</v>
      </c>
      <c r="Q23" s="13">
        <v>5218901.84</v>
      </c>
      <c r="R23" s="12">
        <v>1012</v>
      </c>
      <c r="S23" s="13">
        <v>5339661.84</v>
      </c>
    </row>
    <row r="24" spans="1:19" x14ac:dyDescent="0.25">
      <c r="A24" s="11" t="s">
        <v>12</v>
      </c>
      <c r="B24" s="12">
        <v>390</v>
      </c>
      <c r="C24" s="13">
        <v>1930991.76</v>
      </c>
      <c r="D24" s="12">
        <v>585</v>
      </c>
      <c r="E24" s="13">
        <v>3048973.2</v>
      </c>
      <c r="F24" s="12">
        <v>729</v>
      </c>
      <c r="G24" s="13">
        <v>3885646.32</v>
      </c>
      <c r="H24" s="12">
        <v>803</v>
      </c>
      <c r="I24" s="13">
        <v>4308662.5599999996</v>
      </c>
      <c r="J24" s="12">
        <v>852</v>
      </c>
      <c r="K24" s="13">
        <v>4550302.959999999</v>
      </c>
      <c r="L24" s="12">
        <v>891</v>
      </c>
      <c r="M24" s="13">
        <v>4719269.92</v>
      </c>
      <c r="N24" s="12">
        <v>915</v>
      </c>
      <c r="O24" s="13">
        <v>4858746.6399999997</v>
      </c>
      <c r="P24" s="12">
        <v>939</v>
      </c>
      <c r="Q24" s="13">
        <v>4961091.92</v>
      </c>
      <c r="R24" s="12">
        <v>953</v>
      </c>
      <c r="S24" s="13">
        <v>5033532.72</v>
      </c>
    </row>
    <row r="25" spans="1:19" x14ac:dyDescent="0.25">
      <c r="A25" s="11" t="s">
        <v>11</v>
      </c>
      <c r="B25" s="12">
        <v>379</v>
      </c>
      <c r="C25" s="13">
        <v>1901758.88</v>
      </c>
      <c r="D25" s="12">
        <v>566</v>
      </c>
      <c r="E25" s="13">
        <v>3002055.3600000003</v>
      </c>
      <c r="F25" s="12">
        <v>676</v>
      </c>
      <c r="G25" s="13">
        <v>3641932.5599999996</v>
      </c>
      <c r="H25" s="12">
        <v>731</v>
      </c>
      <c r="I25" s="13">
        <v>3908137.92</v>
      </c>
      <c r="J25" s="12">
        <v>766</v>
      </c>
      <c r="K25" s="13">
        <v>4110040</v>
      </c>
      <c r="L25" s="12">
        <v>794</v>
      </c>
      <c r="M25" s="13">
        <v>4268119.9999999991</v>
      </c>
      <c r="N25" s="12">
        <v>801</v>
      </c>
      <c r="O25" s="13">
        <v>4302719.9999999991</v>
      </c>
      <c r="P25" s="12">
        <v>819</v>
      </c>
      <c r="Q25" s="13">
        <v>4430319.9999999981</v>
      </c>
      <c r="R25" s="12">
        <v>830</v>
      </c>
      <c r="S25" s="13">
        <v>4530684.3999999985</v>
      </c>
    </row>
    <row r="26" spans="1:19" x14ac:dyDescent="0.25">
      <c r="A26" s="11" t="s">
        <v>2</v>
      </c>
      <c r="B26" s="12">
        <v>377</v>
      </c>
      <c r="C26" s="13">
        <v>1907668.72</v>
      </c>
      <c r="D26" s="12">
        <v>508</v>
      </c>
      <c r="E26" s="13">
        <v>2810627.2</v>
      </c>
      <c r="F26" s="12">
        <v>605</v>
      </c>
      <c r="G26" s="13">
        <v>3641568.8000000003</v>
      </c>
      <c r="H26" s="12">
        <v>646</v>
      </c>
      <c r="I26" s="13">
        <v>3971918.8</v>
      </c>
      <c r="J26" s="12">
        <v>669</v>
      </c>
      <c r="K26" s="13">
        <v>4202958.8</v>
      </c>
      <c r="L26" s="12">
        <v>681</v>
      </c>
      <c r="M26" s="13">
        <v>4269958.8</v>
      </c>
      <c r="N26" s="12">
        <v>692</v>
      </c>
      <c r="O26" s="13">
        <v>4315158.8000000007</v>
      </c>
      <c r="P26" s="12">
        <v>703</v>
      </c>
      <c r="Q26" s="13">
        <v>4377738.8000000007</v>
      </c>
      <c r="R26" s="12">
        <v>709</v>
      </c>
      <c r="S26" s="13">
        <v>4478178.8000000007</v>
      </c>
    </row>
    <row r="27" spans="1:19" x14ac:dyDescent="0.25">
      <c r="A27" s="11" t="s">
        <v>13</v>
      </c>
      <c r="B27" s="12">
        <v>262</v>
      </c>
      <c r="C27" s="13">
        <v>1487459.7599999998</v>
      </c>
      <c r="D27" s="12">
        <v>376</v>
      </c>
      <c r="E27" s="13">
        <v>2190914.5600000001</v>
      </c>
      <c r="F27" s="12">
        <v>474</v>
      </c>
      <c r="G27" s="13">
        <v>2931283.6799999997</v>
      </c>
      <c r="H27" s="12">
        <v>514</v>
      </c>
      <c r="I27" s="13">
        <v>3143466.8</v>
      </c>
      <c r="J27" s="12">
        <v>536</v>
      </c>
      <c r="K27" s="13">
        <v>3233018.8</v>
      </c>
      <c r="L27" s="12">
        <v>554</v>
      </c>
      <c r="M27" s="13">
        <v>3308206.48</v>
      </c>
      <c r="N27" s="12">
        <v>566</v>
      </c>
      <c r="O27" s="13">
        <v>3376249.6799999997</v>
      </c>
      <c r="P27" s="12">
        <v>574</v>
      </c>
      <c r="Q27" s="13">
        <v>3414605.84</v>
      </c>
      <c r="R27" s="12">
        <v>578</v>
      </c>
      <c r="S27" s="13">
        <v>3429605.84</v>
      </c>
    </row>
    <row r="28" spans="1:19" x14ac:dyDescent="0.25">
      <c r="A28" s="11" t="s">
        <v>37</v>
      </c>
      <c r="B28" s="12">
        <v>167</v>
      </c>
      <c r="C28" s="13">
        <v>847579.76</v>
      </c>
      <c r="D28" s="12">
        <v>254</v>
      </c>
      <c r="E28" s="13">
        <v>1273645.8399999999</v>
      </c>
      <c r="F28" s="12">
        <v>313</v>
      </c>
      <c r="G28" s="13">
        <v>1673736.3199999998</v>
      </c>
      <c r="H28" s="12">
        <v>331</v>
      </c>
      <c r="I28" s="13">
        <v>1804104.3199999998</v>
      </c>
      <c r="J28" s="12">
        <v>347</v>
      </c>
      <c r="K28" s="13">
        <v>1892625.52</v>
      </c>
      <c r="L28" s="12">
        <v>362</v>
      </c>
      <c r="M28" s="13">
        <v>1998545.52</v>
      </c>
      <c r="N28" s="12">
        <v>366</v>
      </c>
      <c r="O28" s="13">
        <v>2017470</v>
      </c>
      <c r="P28" s="12">
        <v>372</v>
      </c>
      <c r="Q28" s="13">
        <v>2081070</v>
      </c>
      <c r="R28" s="12">
        <v>381</v>
      </c>
      <c r="S28" s="13">
        <v>2154962</v>
      </c>
    </row>
    <row r="29" spans="1:19" x14ac:dyDescent="0.25">
      <c r="A29" s="11" t="s">
        <v>30</v>
      </c>
      <c r="B29" s="12">
        <v>148</v>
      </c>
      <c r="C29" s="13">
        <v>781635.67999999993</v>
      </c>
      <c r="D29" s="12">
        <v>227</v>
      </c>
      <c r="E29" s="13">
        <v>1234560.6400000001</v>
      </c>
      <c r="F29" s="12">
        <v>278</v>
      </c>
      <c r="G29" s="13">
        <v>1502832.6400000001</v>
      </c>
      <c r="H29" s="12">
        <v>310</v>
      </c>
      <c r="I29" s="13">
        <v>1699472.64</v>
      </c>
      <c r="J29" s="12">
        <v>321</v>
      </c>
      <c r="K29" s="13">
        <v>1779088.64</v>
      </c>
      <c r="L29" s="12">
        <v>332</v>
      </c>
      <c r="M29" s="13">
        <v>1855104.64</v>
      </c>
      <c r="N29" s="12">
        <v>341</v>
      </c>
      <c r="O29" s="13">
        <v>1893576.64</v>
      </c>
      <c r="P29" s="12">
        <v>347</v>
      </c>
      <c r="Q29" s="13">
        <v>1920376.64</v>
      </c>
      <c r="R29" s="12">
        <v>353</v>
      </c>
      <c r="S29" s="13">
        <v>1960976.64</v>
      </c>
    </row>
    <row r="30" spans="1:19" x14ac:dyDescent="0.25">
      <c r="A30" s="11" t="s">
        <v>9</v>
      </c>
      <c r="B30" s="12">
        <v>117</v>
      </c>
      <c r="C30" s="13">
        <v>570309.12</v>
      </c>
      <c r="D30" s="12">
        <v>176</v>
      </c>
      <c r="E30" s="13">
        <v>905957.60000000009</v>
      </c>
      <c r="F30" s="12">
        <v>223</v>
      </c>
      <c r="G30" s="13">
        <v>1175703.44</v>
      </c>
      <c r="H30" s="12">
        <v>248</v>
      </c>
      <c r="I30" s="13">
        <v>1316103.44</v>
      </c>
      <c r="J30" s="12">
        <v>260</v>
      </c>
      <c r="K30" s="13">
        <v>1377843.84</v>
      </c>
      <c r="L30" s="12">
        <v>268</v>
      </c>
      <c r="M30" s="13">
        <v>1406731.04</v>
      </c>
      <c r="N30" s="12">
        <v>277</v>
      </c>
      <c r="O30" s="13">
        <v>1445165.2000000002</v>
      </c>
      <c r="P30" s="12">
        <v>279</v>
      </c>
      <c r="Q30" s="13">
        <v>1450805.4400000002</v>
      </c>
      <c r="R30" s="12">
        <v>281</v>
      </c>
      <c r="S30" s="13">
        <v>1459205.4400000002</v>
      </c>
    </row>
    <row r="31" spans="1:19" x14ac:dyDescent="0.25">
      <c r="A31" s="11" t="s">
        <v>38</v>
      </c>
      <c r="B31" s="12">
        <v>61</v>
      </c>
      <c r="C31" s="13">
        <v>298668.79999999999</v>
      </c>
      <c r="D31" s="12">
        <v>94</v>
      </c>
      <c r="E31" s="13">
        <v>459720.8</v>
      </c>
      <c r="F31" s="12">
        <v>128</v>
      </c>
      <c r="G31" s="13">
        <v>623623.91999999993</v>
      </c>
      <c r="H31" s="12">
        <v>142</v>
      </c>
      <c r="I31" s="13">
        <v>708023.91999999993</v>
      </c>
      <c r="J31" s="12">
        <v>154</v>
      </c>
      <c r="K31" s="13">
        <v>785535.91999999993</v>
      </c>
      <c r="L31" s="12">
        <v>162</v>
      </c>
      <c r="M31" s="13">
        <v>817102.32000000007</v>
      </c>
      <c r="N31" s="12">
        <v>171</v>
      </c>
      <c r="O31" s="13">
        <v>861262.32</v>
      </c>
      <c r="P31" s="12">
        <v>177</v>
      </c>
      <c r="Q31" s="13">
        <v>890462.32</v>
      </c>
      <c r="R31" s="12">
        <v>181</v>
      </c>
      <c r="S31" s="13">
        <v>911542.32</v>
      </c>
    </row>
    <row r="32" spans="1:19" x14ac:dyDescent="0.25">
      <c r="A32" s="6" t="s">
        <v>47</v>
      </c>
      <c r="B32" s="7">
        <f t="shared" ref="B32" si="0">SUM(B14:B31)</f>
        <v>47784</v>
      </c>
      <c r="C32" s="7">
        <f t="shared" ref="C32" si="1">SUM(C14:C31)</f>
        <v>245530583.08000004</v>
      </c>
      <c r="D32" s="7">
        <f t="shared" ref="D32" si="2">SUM(D14:D31)</f>
        <v>64524</v>
      </c>
      <c r="E32" s="7">
        <f t="shared" ref="E32" si="3">SUM(E14:E31)</f>
        <v>338132274.49999994</v>
      </c>
      <c r="F32" s="7">
        <f t="shared" ref="F32" si="4">SUM(F14:F31)</f>
        <v>74015</v>
      </c>
      <c r="G32" s="7">
        <f t="shared" ref="G32" si="5">SUM(G14:G31)</f>
        <v>389729444.52000004</v>
      </c>
      <c r="H32" s="7">
        <f t="shared" ref="H32" si="6">SUM(H14:H31)</f>
        <v>78186</v>
      </c>
      <c r="I32" s="7">
        <f t="shared" ref="I32" si="7">SUM(I14:I31)</f>
        <v>412003458.76000011</v>
      </c>
      <c r="J32" s="7">
        <f t="shared" ref="J32" si="8">SUM(J14:J31)</f>
        <v>80754</v>
      </c>
      <c r="K32" s="7">
        <f t="shared" ref="K32" si="9">SUM(K14:K31)</f>
        <v>426138018.56</v>
      </c>
      <c r="L32" s="7">
        <f t="shared" ref="L32" si="10">SUM(L14:L31)</f>
        <v>82818</v>
      </c>
      <c r="M32" s="7">
        <f t="shared" ref="M32" si="11">SUM(M14:M31)</f>
        <v>437125669.18000013</v>
      </c>
      <c r="N32" s="7">
        <f t="shared" ref="N32" si="12">SUM(N14:N31)</f>
        <v>83958</v>
      </c>
      <c r="O32" s="7">
        <f t="shared" ref="O32" si="13">SUM(O14:O31)</f>
        <v>442748933.18000001</v>
      </c>
      <c r="P32" s="7">
        <f t="shared" ref="P32" si="14">SUM(P14:P31)</f>
        <v>85022</v>
      </c>
      <c r="Q32" s="7">
        <f t="shared" ref="Q32:S32" si="15">SUM(Q14:Q31)</f>
        <v>448454129.81999987</v>
      </c>
      <c r="R32" s="68">
        <f t="shared" si="15"/>
        <v>85826</v>
      </c>
      <c r="S32" s="68">
        <f t="shared" si="15"/>
        <v>453214074.25999999</v>
      </c>
    </row>
    <row r="34" spans="1:19" ht="15.75" x14ac:dyDescent="0.25">
      <c r="A34" s="73" t="s">
        <v>54</v>
      </c>
      <c r="B34" s="73"/>
      <c r="C34" s="73"/>
      <c r="D34" s="20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70"/>
      <c r="S34" s="70"/>
    </row>
    <row r="35" spans="1:19" x14ac:dyDescent="0.25">
      <c r="A35" s="85" t="s">
        <v>48</v>
      </c>
      <c r="B35" s="75" t="s">
        <v>71</v>
      </c>
      <c r="C35" s="81"/>
      <c r="D35" s="75" t="s">
        <v>72</v>
      </c>
      <c r="E35" s="81"/>
      <c r="F35" s="75" t="s">
        <v>74</v>
      </c>
      <c r="G35" s="81"/>
      <c r="H35" s="77" t="s">
        <v>75</v>
      </c>
      <c r="I35" s="78"/>
      <c r="J35" s="77" t="s">
        <v>76</v>
      </c>
      <c r="K35" s="78"/>
      <c r="L35" s="74" t="s">
        <v>77</v>
      </c>
      <c r="M35" s="74"/>
      <c r="N35" s="74" t="s">
        <v>78</v>
      </c>
      <c r="O35" s="74"/>
      <c r="P35" s="75" t="s">
        <v>79</v>
      </c>
      <c r="Q35" s="81"/>
      <c r="R35" s="75" t="s">
        <v>110</v>
      </c>
      <c r="S35" s="81"/>
    </row>
    <row r="36" spans="1:19" x14ac:dyDescent="0.25">
      <c r="A36" s="86"/>
      <c r="B36" s="23" t="s">
        <v>51</v>
      </c>
      <c r="C36" s="25" t="s">
        <v>52</v>
      </c>
      <c r="D36" s="23" t="s">
        <v>51</v>
      </c>
      <c r="E36" s="25" t="s">
        <v>52</v>
      </c>
      <c r="F36" s="35" t="s">
        <v>51</v>
      </c>
      <c r="G36" s="35" t="s">
        <v>52</v>
      </c>
      <c r="H36" s="35" t="s">
        <v>51</v>
      </c>
      <c r="I36" s="35" t="s">
        <v>52</v>
      </c>
      <c r="J36" s="35" t="s">
        <v>51</v>
      </c>
      <c r="K36" s="35" t="s">
        <v>52</v>
      </c>
      <c r="L36" s="35" t="s">
        <v>51</v>
      </c>
      <c r="M36" s="35" t="s">
        <v>52</v>
      </c>
      <c r="N36" s="35" t="s">
        <v>51</v>
      </c>
      <c r="O36" s="35" t="s">
        <v>52</v>
      </c>
      <c r="P36" s="35" t="s">
        <v>51</v>
      </c>
      <c r="Q36" s="35" t="s">
        <v>52</v>
      </c>
      <c r="R36" s="71" t="s">
        <v>51</v>
      </c>
      <c r="S36" s="71" t="s">
        <v>52</v>
      </c>
    </row>
    <row r="37" spans="1:19" x14ac:dyDescent="0.25">
      <c r="A37" s="11" t="s">
        <v>21</v>
      </c>
      <c r="B37" s="12">
        <v>5475</v>
      </c>
      <c r="C37" s="27">
        <v>26644345.600000001</v>
      </c>
      <c r="D37" s="29">
        <v>7590</v>
      </c>
      <c r="E37" s="28">
        <v>37583897.500000007</v>
      </c>
      <c r="F37" s="29">
        <v>8811</v>
      </c>
      <c r="G37" s="28">
        <v>43984898.940000013</v>
      </c>
      <c r="H37" s="29">
        <v>9433</v>
      </c>
      <c r="I37" s="28">
        <v>47028691.020000003</v>
      </c>
      <c r="J37" s="29">
        <v>9807</v>
      </c>
      <c r="K37" s="28">
        <v>48872104.580000006</v>
      </c>
      <c r="L37" s="29">
        <v>10101</v>
      </c>
      <c r="M37" s="28">
        <v>50380359.060000002</v>
      </c>
      <c r="N37" s="29">
        <v>10277</v>
      </c>
      <c r="O37" s="28">
        <v>51209550.740000002</v>
      </c>
      <c r="P37" s="29">
        <v>10408</v>
      </c>
      <c r="Q37" s="28">
        <v>51866887.860000007</v>
      </c>
      <c r="R37" s="29">
        <v>10536</v>
      </c>
      <c r="S37" s="28">
        <v>52466515.940000005</v>
      </c>
    </row>
    <row r="38" spans="1:19" x14ac:dyDescent="0.25">
      <c r="A38" s="11" t="s">
        <v>35</v>
      </c>
      <c r="B38" s="12">
        <v>5261</v>
      </c>
      <c r="C38" s="27">
        <v>20720310.880000003</v>
      </c>
      <c r="D38" s="29">
        <v>6595</v>
      </c>
      <c r="E38" s="28">
        <v>26214126.56000001</v>
      </c>
      <c r="F38" s="29">
        <v>7153</v>
      </c>
      <c r="G38" s="28">
        <v>28665157.70000001</v>
      </c>
      <c r="H38" s="29">
        <v>7471</v>
      </c>
      <c r="I38" s="28">
        <v>29943183.780000012</v>
      </c>
      <c r="J38" s="29">
        <v>7626</v>
      </c>
      <c r="K38" s="28">
        <v>30591960.020000007</v>
      </c>
      <c r="L38" s="29">
        <v>7749</v>
      </c>
      <c r="M38" s="28">
        <v>31131830.400000013</v>
      </c>
      <c r="N38" s="29">
        <v>7794</v>
      </c>
      <c r="O38" s="28">
        <v>31319530.160000015</v>
      </c>
      <c r="P38" s="29">
        <v>7848</v>
      </c>
      <c r="Q38" s="28">
        <v>31563751.280000012</v>
      </c>
      <c r="R38" s="29">
        <v>7891</v>
      </c>
      <c r="S38" s="28">
        <v>31757501.120000016</v>
      </c>
    </row>
    <row r="39" spans="1:19" x14ac:dyDescent="0.25">
      <c r="A39" s="11" t="s">
        <v>6</v>
      </c>
      <c r="B39" s="12">
        <v>5258</v>
      </c>
      <c r="C39" s="27">
        <v>44249410.320000008</v>
      </c>
      <c r="D39" s="29">
        <v>7038</v>
      </c>
      <c r="E39" s="28">
        <v>59239798.800000004</v>
      </c>
      <c r="F39" s="29">
        <v>8006</v>
      </c>
      <c r="G39" s="28">
        <v>67284944.879999995</v>
      </c>
      <c r="H39" s="29">
        <v>8425</v>
      </c>
      <c r="I39" s="28">
        <v>70970449.120000005</v>
      </c>
      <c r="J39" s="29">
        <v>8656</v>
      </c>
      <c r="K39" s="28">
        <v>72894211.439999998</v>
      </c>
      <c r="L39" s="29">
        <v>8812</v>
      </c>
      <c r="M39" s="28">
        <v>74099600.159999996</v>
      </c>
      <c r="N39" s="29">
        <v>8891</v>
      </c>
      <c r="O39" s="28">
        <v>74687728.480000004</v>
      </c>
      <c r="P39" s="29">
        <v>8962</v>
      </c>
      <c r="Q39" s="28">
        <v>75244152.480000004</v>
      </c>
      <c r="R39" s="29">
        <v>9039</v>
      </c>
      <c r="S39" s="28">
        <v>75955085.440000013</v>
      </c>
    </row>
    <row r="40" spans="1:19" x14ac:dyDescent="0.25">
      <c r="A40" s="11" t="s">
        <v>29</v>
      </c>
      <c r="B40" s="12">
        <v>4608</v>
      </c>
      <c r="C40" s="27">
        <v>22315576.399999999</v>
      </c>
      <c r="D40" s="29">
        <v>5972</v>
      </c>
      <c r="E40" s="28">
        <v>29324392.239999998</v>
      </c>
      <c r="F40" s="29">
        <v>6702</v>
      </c>
      <c r="G40" s="28">
        <v>32899785.920000002</v>
      </c>
      <c r="H40" s="29">
        <v>7015</v>
      </c>
      <c r="I40" s="28">
        <v>34518221.999999993</v>
      </c>
      <c r="J40" s="29">
        <v>7216</v>
      </c>
      <c r="K40" s="28">
        <v>35535870.719999991</v>
      </c>
      <c r="L40" s="29">
        <v>7363</v>
      </c>
      <c r="M40" s="28">
        <v>36304529.199999988</v>
      </c>
      <c r="N40" s="29">
        <v>7464</v>
      </c>
      <c r="O40" s="28">
        <v>36822960.959999986</v>
      </c>
      <c r="P40" s="29">
        <v>7543</v>
      </c>
      <c r="Q40" s="28">
        <v>37207517.759999983</v>
      </c>
      <c r="R40" s="29">
        <v>7609</v>
      </c>
      <c r="S40" s="28">
        <v>37669399.919999987</v>
      </c>
    </row>
    <row r="41" spans="1:19" x14ac:dyDescent="0.25">
      <c r="A41" s="11" t="s">
        <v>2</v>
      </c>
      <c r="B41" s="12">
        <v>4493</v>
      </c>
      <c r="C41" s="27">
        <v>16996796.959999997</v>
      </c>
      <c r="D41" s="29">
        <v>5777</v>
      </c>
      <c r="E41" s="28">
        <v>22039465.600000005</v>
      </c>
      <c r="F41" s="29">
        <v>6476</v>
      </c>
      <c r="G41" s="28">
        <v>24600626.079999998</v>
      </c>
      <c r="H41" s="29">
        <v>6588</v>
      </c>
      <c r="I41" s="28">
        <v>25086724.479999993</v>
      </c>
      <c r="J41" s="29">
        <v>6775</v>
      </c>
      <c r="K41" s="28">
        <v>25852724</v>
      </c>
      <c r="L41" s="29">
        <v>6959</v>
      </c>
      <c r="M41" s="28">
        <v>26486434.799999997</v>
      </c>
      <c r="N41" s="29">
        <v>7052</v>
      </c>
      <c r="O41" s="28">
        <v>26718519.279999997</v>
      </c>
      <c r="P41" s="29">
        <v>7076</v>
      </c>
      <c r="Q41" s="28">
        <v>26573119.039999995</v>
      </c>
      <c r="R41" s="29">
        <v>7120</v>
      </c>
      <c r="S41" s="28">
        <v>26735541.599999998</v>
      </c>
    </row>
    <row r="42" spans="1:19" x14ac:dyDescent="0.25">
      <c r="A42" s="11" t="s">
        <v>31</v>
      </c>
      <c r="B42" s="12">
        <v>4371</v>
      </c>
      <c r="C42" s="27">
        <v>20006038.16</v>
      </c>
      <c r="D42" s="29">
        <v>6125</v>
      </c>
      <c r="E42" s="28">
        <v>28737392.799999997</v>
      </c>
      <c r="F42" s="29">
        <v>7242</v>
      </c>
      <c r="G42" s="28">
        <v>34168391.999999993</v>
      </c>
      <c r="H42" s="29">
        <v>7753</v>
      </c>
      <c r="I42" s="28">
        <v>36511688.239999995</v>
      </c>
      <c r="J42" s="29">
        <v>8053</v>
      </c>
      <c r="K42" s="28">
        <v>38098311.359999992</v>
      </c>
      <c r="L42" s="29">
        <v>8291</v>
      </c>
      <c r="M42" s="28">
        <v>39265229.200000003</v>
      </c>
      <c r="N42" s="29">
        <v>8432</v>
      </c>
      <c r="O42" s="28">
        <v>39928178.720000006</v>
      </c>
      <c r="P42" s="29">
        <v>8571</v>
      </c>
      <c r="Q42" s="28">
        <v>40599093.040000007</v>
      </c>
      <c r="R42" s="29">
        <v>8649</v>
      </c>
      <c r="S42" s="28">
        <v>40969218.080000006</v>
      </c>
    </row>
    <row r="43" spans="1:19" x14ac:dyDescent="0.25">
      <c r="A43" s="11" t="s">
        <v>34</v>
      </c>
      <c r="B43" s="12">
        <v>3225</v>
      </c>
      <c r="C43" s="27">
        <v>17325724.799999997</v>
      </c>
      <c r="D43" s="29">
        <v>4447</v>
      </c>
      <c r="E43" s="28">
        <v>24303304.720000006</v>
      </c>
      <c r="F43" s="29">
        <v>5153</v>
      </c>
      <c r="G43" s="28">
        <v>28124649.280000012</v>
      </c>
      <c r="H43" s="29">
        <v>5503</v>
      </c>
      <c r="I43" s="28">
        <v>29947091.360000007</v>
      </c>
      <c r="J43" s="29">
        <v>5665</v>
      </c>
      <c r="K43" s="28">
        <v>30835873.600000005</v>
      </c>
      <c r="L43" s="29">
        <v>5817</v>
      </c>
      <c r="M43" s="28">
        <v>31607712.880000006</v>
      </c>
      <c r="N43" s="29">
        <v>5899</v>
      </c>
      <c r="O43" s="28">
        <v>32002507.120000005</v>
      </c>
      <c r="P43" s="29">
        <v>5991</v>
      </c>
      <c r="Q43" s="28">
        <v>32493332.800000004</v>
      </c>
      <c r="R43" s="29">
        <v>6064</v>
      </c>
      <c r="S43" s="28">
        <v>32921077.079999994</v>
      </c>
    </row>
    <row r="44" spans="1:19" x14ac:dyDescent="0.25">
      <c r="A44" s="11" t="s">
        <v>18</v>
      </c>
      <c r="B44" s="12">
        <v>3081</v>
      </c>
      <c r="C44" s="27">
        <v>14518123.520000001</v>
      </c>
      <c r="D44" s="29">
        <v>4100</v>
      </c>
      <c r="E44" s="28">
        <v>20021505.199999996</v>
      </c>
      <c r="F44" s="29">
        <v>4666</v>
      </c>
      <c r="G44" s="28">
        <v>22909517.27999999</v>
      </c>
      <c r="H44" s="29">
        <v>4898</v>
      </c>
      <c r="I44" s="28">
        <v>24144929.119999994</v>
      </c>
      <c r="J44" s="29">
        <v>5063</v>
      </c>
      <c r="K44" s="28">
        <v>24981148.639999997</v>
      </c>
      <c r="L44" s="29">
        <v>5194</v>
      </c>
      <c r="M44" s="28">
        <v>25712802.719999991</v>
      </c>
      <c r="N44" s="29">
        <v>5276</v>
      </c>
      <c r="O44" s="28">
        <v>26133280.239999995</v>
      </c>
      <c r="P44" s="29">
        <v>5354</v>
      </c>
      <c r="Q44" s="28">
        <v>26589716.639999997</v>
      </c>
      <c r="R44" s="29">
        <v>5397</v>
      </c>
      <c r="S44" s="28">
        <v>26794943.199999992</v>
      </c>
    </row>
    <row r="45" spans="1:19" x14ac:dyDescent="0.25">
      <c r="A45" s="11" t="s">
        <v>25</v>
      </c>
      <c r="B45" s="12">
        <v>2344</v>
      </c>
      <c r="C45" s="27">
        <v>12197539.279999999</v>
      </c>
      <c r="D45" s="29">
        <v>3204</v>
      </c>
      <c r="E45" s="28">
        <v>17006641.68</v>
      </c>
      <c r="F45" s="29">
        <v>3647</v>
      </c>
      <c r="G45" s="28">
        <v>19503500.079999998</v>
      </c>
      <c r="H45" s="29">
        <v>3837</v>
      </c>
      <c r="I45" s="28">
        <v>20448120.080000002</v>
      </c>
      <c r="J45" s="29">
        <v>3945</v>
      </c>
      <c r="K45" s="28">
        <v>21063374.400000002</v>
      </c>
      <c r="L45" s="29">
        <v>4035</v>
      </c>
      <c r="M45" s="28">
        <v>21566667.200000003</v>
      </c>
      <c r="N45" s="29">
        <v>4080</v>
      </c>
      <c r="O45" s="28">
        <v>21810278.720000003</v>
      </c>
      <c r="P45" s="29">
        <v>4129</v>
      </c>
      <c r="Q45" s="28">
        <v>22077178.800000004</v>
      </c>
      <c r="R45" s="29">
        <v>4160</v>
      </c>
      <c r="S45" s="28">
        <v>22243693.840000007</v>
      </c>
    </row>
    <row r="46" spans="1:19" x14ac:dyDescent="0.25">
      <c r="A46" s="11" t="s">
        <v>27</v>
      </c>
      <c r="B46" s="12">
        <v>1764</v>
      </c>
      <c r="C46" s="27">
        <v>10951632.159999998</v>
      </c>
      <c r="D46" s="29">
        <v>2514</v>
      </c>
      <c r="E46" s="28">
        <v>15986101.279999996</v>
      </c>
      <c r="F46" s="29">
        <v>2983</v>
      </c>
      <c r="G46" s="28">
        <v>19179480.16</v>
      </c>
      <c r="H46" s="29">
        <v>3181</v>
      </c>
      <c r="I46" s="28">
        <v>20409790.640000004</v>
      </c>
      <c r="J46" s="29">
        <v>3316</v>
      </c>
      <c r="K46" s="28">
        <v>21339585.52</v>
      </c>
      <c r="L46" s="29">
        <v>3419</v>
      </c>
      <c r="M46" s="28">
        <v>22159083.920000006</v>
      </c>
      <c r="N46" s="29">
        <v>3466</v>
      </c>
      <c r="O46" s="28">
        <v>22360646.480000004</v>
      </c>
      <c r="P46" s="29">
        <v>3521</v>
      </c>
      <c r="Q46" s="28">
        <v>22875924.880000003</v>
      </c>
      <c r="R46" s="29">
        <v>3561</v>
      </c>
      <c r="S46" s="28">
        <v>23131454.160000004</v>
      </c>
    </row>
    <row r="47" spans="1:19" x14ac:dyDescent="0.25">
      <c r="A47" s="11" t="s">
        <v>20</v>
      </c>
      <c r="B47" s="12">
        <v>1602</v>
      </c>
      <c r="C47" s="27">
        <v>8616823.5199999996</v>
      </c>
      <c r="D47" s="29">
        <v>2256</v>
      </c>
      <c r="E47" s="28">
        <v>12419987.280000001</v>
      </c>
      <c r="F47" s="29">
        <v>2680</v>
      </c>
      <c r="G47" s="28">
        <v>14702140.000000004</v>
      </c>
      <c r="H47" s="29">
        <v>2881</v>
      </c>
      <c r="I47" s="28">
        <v>15780106.400000004</v>
      </c>
      <c r="J47" s="29">
        <v>3030</v>
      </c>
      <c r="K47" s="28">
        <v>16691893.440000001</v>
      </c>
      <c r="L47" s="29">
        <v>3121</v>
      </c>
      <c r="M47" s="28">
        <v>17234999.920000002</v>
      </c>
      <c r="N47" s="29">
        <v>3180</v>
      </c>
      <c r="O47" s="28">
        <v>17564342.32</v>
      </c>
      <c r="P47" s="29">
        <v>3252</v>
      </c>
      <c r="Q47" s="28">
        <v>17968474.560000002</v>
      </c>
      <c r="R47" s="29">
        <v>3298</v>
      </c>
      <c r="S47" s="28">
        <v>18272046.32</v>
      </c>
    </row>
    <row r="48" spans="1:19" x14ac:dyDescent="0.25">
      <c r="A48" s="11" t="s">
        <v>33</v>
      </c>
      <c r="B48" s="12">
        <v>1576</v>
      </c>
      <c r="C48" s="27">
        <v>7035422.0000000019</v>
      </c>
      <c r="D48" s="29">
        <v>2234</v>
      </c>
      <c r="E48" s="28">
        <v>10208613.920000002</v>
      </c>
      <c r="F48" s="29">
        <v>2646</v>
      </c>
      <c r="G48" s="28">
        <v>12200160.719999999</v>
      </c>
      <c r="H48" s="29">
        <v>2827</v>
      </c>
      <c r="I48" s="28">
        <v>13093840.799999999</v>
      </c>
      <c r="J48" s="29">
        <v>2941</v>
      </c>
      <c r="K48" s="28">
        <v>13794011.199999997</v>
      </c>
      <c r="L48" s="29">
        <v>3024</v>
      </c>
      <c r="M48" s="28">
        <v>14201759.599999998</v>
      </c>
      <c r="N48" s="29">
        <v>3061</v>
      </c>
      <c r="O48" s="28">
        <v>14406471.359999999</v>
      </c>
      <c r="P48" s="29">
        <v>3106</v>
      </c>
      <c r="Q48" s="28">
        <v>14622441.52</v>
      </c>
      <c r="R48" s="29">
        <v>3144</v>
      </c>
      <c r="S48" s="28">
        <v>14830350.32</v>
      </c>
    </row>
    <row r="49" spans="1:19" x14ac:dyDescent="0.25">
      <c r="A49" s="11" t="s">
        <v>36</v>
      </c>
      <c r="B49" s="12">
        <v>1282</v>
      </c>
      <c r="C49" s="27">
        <v>6926514.3199999994</v>
      </c>
      <c r="D49" s="29">
        <v>1867</v>
      </c>
      <c r="E49" s="28">
        <v>10700805.679999998</v>
      </c>
      <c r="F49" s="29">
        <v>2215</v>
      </c>
      <c r="G49" s="28">
        <v>12664164.239999996</v>
      </c>
      <c r="H49" s="29">
        <v>2364</v>
      </c>
      <c r="I49" s="28">
        <v>13482770.719999999</v>
      </c>
      <c r="J49" s="29">
        <v>2445</v>
      </c>
      <c r="K49" s="28">
        <v>13916739.52</v>
      </c>
      <c r="L49" s="29">
        <v>2502</v>
      </c>
      <c r="M49" s="28">
        <v>14268393.120000001</v>
      </c>
      <c r="N49" s="29">
        <v>2547</v>
      </c>
      <c r="O49" s="28">
        <v>14548993.119999999</v>
      </c>
      <c r="P49" s="29">
        <v>2592</v>
      </c>
      <c r="Q49" s="28">
        <v>14828925.679999998</v>
      </c>
      <c r="R49" s="29">
        <v>2625</v>
      </c>
      <c r="S49" s="28">
        <v>15070173.359999998</v>
      </c>
    </row>
    <row r="50" spans="1:19" x14ac:dyDescent="0.25">
      <c r="A50" s="11" t="s">
        <v>22</v>
      </c>
      <c r="B50" s="12">
        <v>1171</v>
      </c>
      <c r="C50" s="27">
        <v>6215373.04</v>
      </c>
      <c r="D50" s="29">
        <v>1614</v>
      </c>
      <c r="E50" s="28">
        <v>8877529.3599999994</v>
      </c>
      <c r="F50" s="29">
        <v>1880</v>
      </c>
      <c r="G50" s="28">
        <v>10326289.920000002</v>
      </c>
      <c r="H50" s="29">
        <v>2011</v>
      </c>
      <c r="I50" s="28">
        <v>10904288.720000001</v>
      </c>
      <c r="J50" s="29">
        <v>2091</v>
      </c>
      <c r="K50" s="28">
        <v>11333120.48</v>
      </c>
      <c r="L50" s="29">
        <v>2164</v>
      </c>
      <c r="M50" s="28">
        <v>11687429.120000001</v>
      </c>
      <c r="N50" s="29">
        <v>2206</v>
      </c>
      <c r="O50" s="28">
        <v>11898547.600000001</v>
      </c>
      <c r="P50" s="29">
        <v>2262</v>
      </c>
      <c r="Q50" s="28">
        <v>12166109.359999999</v>
      </c>
      <c r="R50" s="29">
        <v>2285</v>
      </c>
      <c r="S50" s="28">
        <v>12395268.559999999</v>
      </c>
    </row>
    <row r="51" spans="1:19" x14ac:dyDescent="0.25">
      <c r="A51" s="11" t="s">
        <v>26</v>
      </c>
      <c r="B51" s="12">
        <v>1055</v>
      </c>
      <c r="C51" s="27">
        <v>4791344.96</v>
      </c>
      <c r="D51" s="29">
        <v>1457</v>
      </c>
      <c r="E51" s="28">
        <v>6628120.2400000012</v>
      </c>
      <c r="F51" s="29">
        <v>1692</v>
      </c>
      <c r="G51" s="28">
        <v>7748722.3200000003</v>
      </c>
      <c r="H51" s="29">
        <v>1806</v>
      </c>
      <c r="I51" s="28">
        <v>8278306.6399999997</v>
      </c>
      <c r="J51" s="29">
        <v>1856</v>
      </c>
      <c r="K51" s="28">
        <v>8481282.0800000001</v>
      </c>
      <c r="L51" s="29">
        <v>1916</v>
      </c>
      <c r="M51" s="28">
        <v>8745288.0799999982</v>
      </c>
      <c r="N51" s="29">
        <v>1944</v>
      </c>
      <c r="O51" s="28">
        <v>8851088.0799999982</v>
      </c>
      <c r="P51" s="29">
        <v>1972</v>
      </c>
      <c r="Q51" s="28">
        <v>8992298.3200000003</v>
      </c>
      <c r="R51" s="29">
        <v>1982</v>
      </c>
      <c r="S51" s="28">
        <v>9041039.5199999996</v>
      </c>
    </row>
    <row r="52" spans="1:19" x14ac:dyDescent="0.25">
      <c r="A52" s="11" t="s">
        <v>24</v>
      </c>
      <c r="B52" s="12">
        <v>508</v>
      </c>
      <c r="C52" s="27">
        <v>2477593.04</v>
      </c>
      <c r="D52" s="29">
        <v>721</v>
      </c>
      <c r="E52" s="28">
        <v>3599305.52</v>
      </c>
      <c r="F52" s="29">
        <v>855</v>
      </c>
      <c r="G52" s="28">
        <v>4328141.3600000013</v>
      </c>
      <c r="H52" s="29">
        <v>906</v>
      </c>
      <c r="I52" s="28">
        <v>4573557.3600000013</v>
      </c>
      <c r="J52" s="29">
        <v>944</v>
      </c>
      <c r="K52" s="28">
        <v>4759408.7200000007</v>
      </c>
      <c r="L52" s="29">
        <v>975</v>
      </c>
      <c r="M52" s="28">
        <v>4894110.9600000009</v>
      </c>
      <c r="N52" s="29">
        <v>986</v>
      </c>
      <c r="O52" s="28">
        <v>4941870.9600000009</v>
      </c>
      <c r="P52" s="29">
        <v>1005</v>
      </c>
      <c r="Q52" s="28">
        <v>5110870.9600000009</v>
      </c>
      <c r="R52" s="29">
        <v>1014</v>
      </c>
      <c r="S52" s="28">
        <v>5178670.9600000009</v>
      </c>
    </row>
    <row r="53" spans="1:19" x14ac:dyDescent="0.25">
      <c r="A53" s="11" t="s">
        <v>19</v>
      </c>
      <c r="B53" s="12">
        <v>487</v>
      </c>
      <c r="C53" s="27">
        <v>2355219.9200000004</v>
      </c>
      <c r="D53" s="29">
        <v>709</v>
      </c>
      <c r="E53" s="28">
        <v>3530207.9200000004</v>
      </c>
      <c r="F53" s="29">
        <v>857</v>
      </c>
      <c r="G53" s="28">
        <v>4399021.12</v>
      </c>
      <c r="H53" s="29">
        <v>919</v>
      </c>
      <c r="I53" s="28">
        <v>4760291.12</v>
      </c>
      <c r="J53" s="29">
        <v>950</v>
      </c>
      <c r="K53" s="28">
        <v>4913911.68</v>
      </c>
      <c r="L53" s="29">
        <v>990</v>
      </c>
      <c r="M53" s="28">
        <v>5122351.68</v>
      </c>
      <c r="N53" s="29">
        <v>1012</v>
      </c>
      <c r="O53" s="28">
        <v>5257151.68</v>
      </c>
      <c r="P53" s="29">
        <v>1032</v>
      </c>
      <c r="Q53" s="28">
        <v>5346647.68</v>
      </c>
      <c r="R53" s="29">
        <v>1048</v>
      </c>
      <c r="S53" s="28">
        <v>5426807.6799999997</v>
      </c>
    </row>
    <row r="54" spans="1:19" x14ac:dyDescent="0.25">
      <c r="A54" s="11" t="s">
        <v>32</v>
      </c>
      <c r="B54" s="12">
        <v>143</v>
      </c>
      <c r="C54" s="27">
        <v>760168.6</v>
      </c>
      <c r="D54" s="29">
        <v>191</v>
      </c>
      <c r="E54" s="28">
        <v>1069804.6000000001</v>
      </c>
      <c r="F54" s="29">
        <v>218</v>
      </c>
      <c r="G54" s="28">
        <v>1283604.6000000001</v>
      </c>
      <c r="H54" s="29">
        <v>228</v>
      </c>
      <c r="I54" s="28">
        <v>1323359.24</v>
      </c>
      <c r="J54" s="29">
        <v>233</v>
      </c>
      <c r="K54" s="28">
        <v>1376839.24</v>
      </c>
      <c r="L54" s="29">
        <v>237</v>
      </c>
      <c r="M54" s="28">
        <v>1404039.24</v>
      </c>
      <c r="N54" s="29">
        <v>239</v>
      </c>
      <c r="O54" s="28">
        <v>1414839.24</v>
      </c>
      <c r="P54" s="29">
        <v>244</v>
      </c>
      <c r="Q54" s="28">
        <v>1435639.24</v>
      </c>
      <c r="R54" s="29">
        <v>247</v>
      </c>
      <c r="S54" s="28">
        <v>1448639.24</v>
      </c>
    </row>
    <row r="55" spans="1:19" x14ac:dyDescent="0.25">
      <c r="A55" s="11" t="s">
        <v>23</v>
      </c>
      <c r="B55" s="12">
        <v>67</v>
      </c>
      <c r="C55" s="27">
        <v>358304</v>
      </c>
      <c r="D55" s="29">
        <v>96</v>
      </c>
      <c r="E55" s="28">
        <v>542552</v>
      </c>
      <c r="F55" s="29">
        <v>114</v>
      </c>
      <c r="G55" s="28">
        <v>648326.32000000007</v>
      </c>
      <c r="H55" s="29">
        <v>120</v>
      </c>
      <c r="I55" s="28">
        <v>683926.32000000007</v>
      </c>
      <c r="J55" s="29">
        <v>122</v>
      </c>
      <c r="K55" s="28">
        <v>691526.32000000007</v>
      </c>
      <c r="L55" s="29">
        <v>129</v>
      </c>
      <c r="M55" s="28">
        <v>738926.32000000007</v>
      </c>
      <c r="N55" s="29">
        <v>132</v>
      </c>
      <c r="O55" s="28">
        <v>758326.32000000007</v>
      </c>
      <c r="P55" s="29">
        <v>134</v>
      </c>
      <c r="Q55" s="28">
        <v>777926.32000000007</v>
      </c>
      <c r="R55" s="29">
        <v>137</v>
      </c>
      <c r="S55" s="28">
        <v>792526.32000000007</v>
      </c>
    </row>
    <row r="56" spans="1:19" x14ac:dyDescent="0.25">
      <c r="A56" s="1" t="s">
        <v>28</v>
      </c>
      <c r="B56" s="3">
        <v>13</v>
      </c>
      <c r="C56" s="28">
        <v>68321.600000000006</v>
      </c>
      <c r="D56" s="29">
        <v>17</v>
      </c>
      <c r="E56" s="28">
        <v>98721.599999999991</v>
      </c>
      <c r="F56" s="29">
        <v>19</v>
      </c>
      <c r="G56" s="28">
        <v>107921.59999999999</v>
      </c>
      <c r="H56" s="29">
        <v>20</v>
      </c>
      <c r="I56" s="28">
        <v>114121.59999999999</v>
      </c>
      <c r="J56" s="29">
        <v>20</v>
      </c>
      <c r="K56" s="28">
        <v>114121.59999999999</v>
      </c>
      <c r="L56" s="29">
        <v>20</v>
      </c>
      <c r="M56" s="28">
        <v>114121.59999999999</v>
      </c>
      <c r="N56" s="29">
        <v>20</v>
      </c>
      <c r="O56" s="28">
        <v>114121.59999999999</v>
      </c>
      <c r="P56" s="29">
        <v>20</v>
      </c>
      <c r="Q56" s="28">
        <v>114121.59999999999</v>
      </c>
      <c r="R56" s="29">
        <v>20</v>
      </c>
      <c r="S56" s="28">
        <v>114121.59999999999</v>
      </c>
    </row>
    <row r="57" spans="1:19" x14ac:dyDescent="0.25">
      <c r="A57" s="6" t="s">
        <v>47</v>
      </c>
      <c r="B57" s="7">
        <f t="shared" ref="B57" si="16">SUM(B37:B56)</f>
        <v>47784</v>
      </c>
      <c r="C57" s="7">
        <f t="shared" ref="C57" si="17">SUM(C37:C56)</f>
        <v>245530583.07999998</v>
      </c>
      <c r="D57" s="7">
        <f t="shared" ref="D57" si="18">SUM(D37:D56)</f>
        <v>64524</v>
      </c>
      <c r="E57" s="7">
        <f t="shared" ref="E57" si="19">SUM(E37:E56)</f>
        <v>338132274.50000006</v>
      </c>
      <c r="F57" s="7">
        <f t="shared" ref="F57" si="20">SUM(F37:F56)</f>
        <v>74015</v>
      </c>
      <c r="G57" s="7">
        <f t="shared" ref="G57" si="21">SUM(G37:G56)</f>
        <v>389729444.52000004</v>
      </c>
      <c r="H57" s="7">
        <f t="shared" ref="H57" si="22">SUM(H37:H56)</f>
        <v>78186</v>
      </c>
      <c r="I57" s="7">
        <f t="shared" ref="I57" si="23">SUM(I37:I56)</f>
        <v>412003458.76000005</v>
      </c>
      <c r="J57" s="7">
        <f t="shared" ref="J57" si="24">SUM(J37:J56)</f>
        <v>80754</v>
      </c>
      <c r="K57" s="7">
        <f t="shared" ref="K57" si="25">SUM(K37:K56)</f>
        <v>426138018.56</v>
      </c>
      <c r="L57" s="7">
        <f t="shared" ref="L57" si="26">SUM(L37:L56)</f>
        <v>82818</v>
      </c>
      <c r="M57" s="7">
        <f t="shared" ref="M57" si="27">SUM(M37:M56)</f>
        <v>437125669.18000001</v>
      </c>
      <c r="N57" s="7">
        <f t="shared" ref="N57" si="28">SUM(N37:N56)</f>
        <v>83958</v>
      </c>
      <c r="O57" s="7">
        <f t="shared" ref="O57" si="29">SUM(O37:O56)</f>
        <v>442748933.18000013</v>
      </c>
      <c r="P57" s="7">
        <f t="shared" ref="P57" si="30">SUM(P37:P56)</f>
        <v>85022</v>
      </c>
      <c r="Q57" s="7">
        <f t="shared" ref="Q57:S57" si="31">SUM(Q37:Q56)</f>
        <v>448454129.81999999</v>
      </c>
      <c r="R57" s="68">
        <f t="shared" si="31"/>
        <v>85826</v>
      </c>
      <c r="S57" s="68">
        <f t="shared" si="31"/>
        <v>453214074.26000005</v>
      </c>
    </row>
    <row r="63" spans="1:19" ht="15.75" x14ac:dyDescent="0.25">
      <c r="A63" s="73" t="s">
        <v>55</v>
      </c>
      <c r="B63" s="73"/>
      <c r="C63" s="73"/>
      <c r="D63" s="20"/>
      <c r="E63" s="20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70"/>
      <c r="S63" s="70"/>
    </row>
    <row r="64" spans="1:19" x14ac:dyDescent="0.25">
      <c r="A64" s="79" t="s">
        <v>46</v>
      </c>
      <c r="B64" s="75" t="s">
        <v>71</v>
      </c>
      <c r="C64" s="81"/>
      <c r="D64" s="75" t="s">
        <v>72</v>
      </c>
      <c r="E64" s="81"/>
      <c r="F64" s="75" t="s">
        <v>74</v>
      </c>
      <c r="G64" s="81"/>
      <c r="H64" s="77" t="s">
        <v>75</v>
      </c>
      <c r="I64" s="78"/>
      <c r="J64" s="77" t="s">
        <v>76</v>
      </c>
      <c r="K64" s="78"/>
      <c r="L64" s="74" t="s">
        <v>77</v>
      </c>
      <c r="M64" s="74"/>
      <c r="N64" s="74" t="s">
        <v>78</v>
      </c>
      <c r="O64" s="74"/>
      <c r="P64" s="75" t="s">
        <v>79</v>
      </c>
      <c r="Q64" s="81"/>
      <c r="R64" s="75" t="s">
        <v>110</v>
      </c>
      <c r="S64" s="81"/>
    </row>
    <row r="65" spans="1:19" x14ac:dyDescent="0.25">
      <c r="A65" s="80"/>
      <c r="B65" s="23" t="s">
        <v>51</v>
      </c>
      <c r="C65" s="25" t="s">
        <v>52</v>
      </c>
      <c r="D65" s="23" t="s">
        <v>51</v>
      </c>
      <c r="E65" s="25" t="s">
        <v>52</v>
      </c>
      <c r="F65" s="35" t="s">
        <v>51</v>
      </c>
      <c r="G65" s="35" t="s">
        <v>52</v>
      </c>
      <c r="H65" s="35" t="s">
        <v>51</v>
      </c>
      <c r="I65" s="35" t="s">
        <v>52</v>
      </c>
      <c r="J65" s="35" t="s">
        <v>51</v>
      </c>
      <c r="K65" s="35" t="s">
        <v>52</v>
      </c>
      <c r="L65" s="35" t="s">
        <v>51</v>
      </c>
      <c r="M65" s="35" t="s">
        <v>52</v>
      </c>
      <c r="N65" s="35" t="s">
        <v>51</v>
      </c>
      <c r="O65" s="35" t="s">
        <v>52</v>
      </c>
      <c r="P65" s="35" t="s">
        <v>51</v>
      </c>
      <c r="Q65" s="35" t="s">
        <v>52</v>
      </c>
      <c r="R65" s="71" t="s">
        <v>51</v>
      </c>
      <c r="S65" s="71" t="s">
        <v>52</v>
      </c>
    </row>
    <row r="66" spans="1:19" x14ac:dyDescent="0.25">
      <c r="A66" s="1" t="s">
        <v>1</v>
      </c>
      <c r="B66" s="3">
        <v>27713</v>
      </c>
      <c r="C66" s="28">
        <v>167178896.11999992</v>
      </c>
      <c r="D66" s="29">
        <v>38282</v>
      </c>
      <c r="E66" s="28">
        <v>234612419.21999979</v>
      </c>
      <c r="F66" s="29">
        <v>44406</v>
      </c>
      <c r="G66" s="28">
        <v>272507049.5399999</v>
      </c>
      <c r="H66" s="29">
        <v>47021</v>
      </c>
      <c r="I66" s="28">
        <v>288397487.05999982</v>
      </c>
      <c r="J66" s="29">
        <v>48610</v>
      </c>
      <c r="K66" s="28">
        <v>298580881.69999993</v>
      </c>
      <c r="L66" s="29">
        <v>49833</v>
      </c>
      <c r="M66" s="28">
        <v>306176111.68000001</v>
      </c>
      <c r="N66" s="29">
        <v>50458</v>
      </c>
      <c r="O66" s="28">
        <v>309771218.95999998</v>
      </c>
      <c r="P66" s="29">
        <v>51061</v>
      </c>
      <c r="Q66" s="28">
        <v>313556391.60000008</v>
      </c>
      <c r="R66" s="29">
        <v>51592</v>
      </c>
      <c r="S66" s="28">
        <v>317125074.84000003</v>
      </c>
    </row>
    <row r="67" spans="1:19" x14ac:dyDescent="0.25">
      <c r="A67" s="1" t="s">
        <v>39</v>
      </c>
      <c r="B67" s="3">
        <v>18466</v>
      </c>
      <c r="C67" s="28">
        <v>68748823.039999992</v>
      </c>
      <c r="D67" s="29">
        <v>23881</v>
      </c>
      <c r="E67" s="28">
        <v>88810576.159999967</v>
      </c>
      <c r="F67" s="29">
        <v>26756</v>
      </c>
      <c r="G67" s="28">
        <v>99311903.699999958</v>
      </c>
      <c r="H67" s="29">
        <v>28092</v>
      </c>
      <c r="I67" s="28">
        <v>104224174.33999997</v>
      </c>
      <c r="J67" s="29">
        <v>28921</v>
      </c>
      <c r="K67" s="28">
        <v>107255206.29999998</v>
      </c>
      <c r="L67" s="29">
        <v>29669</v>
      </c>
      <c r="M67" s="28">
        <v>109956792.14000002</v>
      </c>
      <c r="N67" s="29">
        <v>30118</v>
      </c>
      <c r="O67" s="28">
        <v>111608359.98000002</v>
      </c>
      <c r="P67" s="29">
        <v>30523</v>
      </c>
      <c r="Q67" s="28">
        <v>113104199.98000003</v>
      </c>
      <c r="R67" s="29">
        <v>30738</v>
      </c>
      <c r="S67" s="28">
        <v>113862707.90000004</v>
      </c>
    </row>
    <row r="68" spans="1:19" x14ac:dyDescent="0.25">
      <c r="A68" s="1" t="s">
        <v>41</v>
      </c>
      <c r="B68" s="3">
        <v>985</v>
      </c>
      <c r="C68" s="28">
        <v>5032042.0799999991</v>
      </c>
      <c r="D68" s="29">
        <v>1365</v>
      </c>
      <c r="E68" s="28">
        <v>7149995.919999999</v>
      </c>
      <c r="F68" s="29">
        <v>1604</v>
      </c>
      <c r="G68" s="28">
        <v>8533277.5199999996</v>
      </c>
      <c r="H68" s="29">
        <v>1697</v>
      </c>
      <c r="I68" s="28">
        <v>9015777.7599999998</v>
      </c>
      <c r="J68" s="29">
        <v>1766</v>
      </c>
      <c r="K68" s="28">
        <v>9391356.2400000002</v>
      </c>
      <c r="L68" s="29">
        <v>1813</v>
      </c>
      <c r="M68" s="28">
        <v>9703910.4800000004</v>
      </c>
      <c r="N68" s="29">
        <v>1842</v>
      </c>
      <c r="O68" s="28">
        <v>9849751.7599999998</v>
      </c>
      <c r="P68" s="29">
        <v>1865</v>
      </c>
      <c r="Q68" s="28">
        <v>10073951.76</v>
      </c>
      <c r="R68" s="29">
        <v>1890</v>
      </c>
      <c r="S68" s="28">
        <v>10221437.92</v>
      </c>
    </row>
    <row r="69" spans="1:19" x14ac:dyDescent="0.25">
      <c r="A69" s="1" t="s">
        <v>42</v>
      </c>
      <c r="B69" s="3">
        <v>326</v>
      </c>
      <c r="C69" s="28">
        <v>2668620.08</v>
      </c>
      <c r="D69" s="29">
        <v>519</v>
      </c>
      <c r="E69" s="28">
        <v>4273512.0799999991</v>
      </c>
      <c r="F69" s="29">
        <v>649</v>
      </c>
      <c r="G69" s="28">
        <v>5180423.8399999989</v>
      </c>
      <c r="H69" s="29">
        <v>721</v>
      </c>
      <c r="I69" s="28">
        <v>5716973.6799999997</v>
      </c>
      <c r="J69" s="29">
        <v>759</v>
      </c>
      <c r="K69" s="28">
        <v>5972534.5599999996</v>
      </c>
      <c r="L69" s="29">
        <v>786</v>
      </c>
      <c r="M69" s="28">
        <v>6199478.5600000005</v>
      </c>
      <c r="N69" s="29">
        <v>807</v>
      </c>
      <c r="O69" s="28">
        <v>6347186.1600000001</v>
      </c>
      <c r="P69" s="29">
        <v>822</v>
      </c>
      <c r="Q69" s="28">
        <v>6464186.1600000001</v>
      </c>
      <c r="R69" s="29">
        <v>838</v>
      </c>
      <c r="S69" s="28">
        <v>6548853.2800000003</v>
      </c>
    </row>
    <row r="70" spans="1:19" x14ac:dyDescent="0.25">
      <c r="A70" s="1" t="s">
        <v>43</v>
      </c>
      <c r="B70" s="3">
        <v>289</v>
      </c>
      <c r="C70" s="28">
        <v>1848801.76</v>
      </c>
      <c r="D70" s="29">
        <v>468</v>
      </c>
      <c r="E70" s="28">
        <v>3092371.12</v>
      </c>
      <c r="F70" s="29">
        <v>591</v>
      </c>
      <c r="G70" s="28">
        <v>4003389.9199999995</v>
      </c>
      <c r="H70" s="29">
        <v>644</v>
      </c>
      <c r="I70" s="28">
        <v>4435245.92</v>
      </c>
      <c r="J70" s="29">
        <v>687</v>
      </c>
      <c r="K70" s="28">
        <v>4724239.76</v>
      </c>
      <c r="L70" s="29">
        <v>705</v>
      </c>
      <c r="M70" s="28">
        <v>4870176.3199999984</v>
      </c>
      <c r="N70" s="29">
        <v>720</v>
      </c>
      <c r="O70" s="28">
        <v>4947816.3199999984</v>
      </c>
      <c r="P70" s="29">
        <v>737</v>
      </c>
      <c r="Q70" s="28">
        <v>5027000.3199999994</v>
      </c>
      <c r="R70" s="29">
        <v>753</v>
      </c>
      <c r="S70" s="28">
        <v>5223000.3199999984</v>
      </c>
    </row>
    <row r="71" spans="1:19" x14ac:dyDescent="0.25">
      <c r="A71" s="1" t="s">
        <v>44</v>
      </c>
      <c r="B71" s="3"/>
      <c r="C71" s="28"/>
      <c r="D71" s="29">
        <v>5</v>
      </c>
      <c r="E71" s="28">
        <v>156600</v>
      </c>
      <c r="F71" s="29">
        <v>5</v>
      </c>
      <c r="G71" s="28">
        <v>156600</v>
      </c>
      <c r="H71" s="29">
        <v>5</v>
      </c>
      <c r="I71" s="28">
        <v>156600</v>
      </c>
      <c r="J71" s="29">
        <v>5</v>
      </c>
      <c r="K71" s="28">
        <v>156600</v>
      </c>
      <c r="L71" s="29">
        <v>6</v>
      </c>
      <c r="M71" s="28">
        <v>162000</v>
      </c>
      <c r="N71" s="29">
        <v>6</v>
      </c>
      <c r="O71" s="28">
        <v>162000</v>
      </c>
      <c r="P71" s="29">
        <v>6</v>
      </c>
      <c r="Q71" s="28">
        <v>162000</v>
      </c>
      <c r="R71" s="29">
        <v>6</v>
      </c>
      <c r="S71" s="28">
        <v>162000</v>
      </c>
    </row>
    <row r="72" spans="1:19" x14ac:dyDescent="0.25">
      <c r="A72" s="1" t="s">
        <v>67</v>
      </c>
      <c r="B72" s="3">
        <v>5</v>
      </c>
      <c r="C72" s="28">
        <v>53400</v>
      </c>
      <c r="D72" s="29">
        <v>4</v>
      </c>
      <c r="E72" s="28">
        <v>36800</v>
      </c>
      <c r="F72" s="29">
        <v>4</v>
      </c>
      <c r="G72" s="28">
        <v>36800</v>
      </c>
      <c r="H72" s="29">
        <v>6</v>
      </c>
      <c r="I72" s="28">
        <v>57200</v>
      </c>
      <c r="J72" s="29">
        <v>6</v>
      </c>
      <c r="K72" s="28">
        <v>57200</v>
      </c>
      <c r="L72" s="29">
        <v>6</v>
      </c>
      <c r="M72" s="28">
        <v>57200</v>
      </c>
      <c r="N72" s="29">
        <v>7</v>
      </c>
      <c r="O72" s="28">
        <v>62600</v>
      </c>
      <c r="P72" s="29">
        <v>7</v>
      </c>
      <c r="Q72" s="28">
        <v>62600</v>
      </c>
      <c r="R72" s="29">
        <v>8</v>
      </c>
      <c r="S72" s="28">
        <v>71000</v>
      </c>
    </row>
    <row r="73" spans="1:19" x14ac:dyDescent="0.25">
      <c r="A73" s="6" t="s">
        <v>47</v>
      </c>
      <c r="B73" s="7">
        <f t="shared" ref="B73:S73" si="32">SUM(B66:B72)</f>
        <v>47784</v>
      </c>
      <c r="C73" s="7">
        <f t="shared" si="32"/>
        <v>245530583.07999992</v>
      </c>
      <c r="D73" s="7">
        <f t="shared" si="32"/>
        <v>64524</v>
      </c>
      <c r="E73" s="7">
        <f t="shared" si="32"/>
        <v>338132274.49999976</v>
      </c>
      <c r="F73" s="7">
        <f t="shared" si="32"/>
        <v>74015</v>
      </c>
      <c r="G73" s="7">
        <f t="shared" si="32"/>
        <v>389729444.51999986</v>
      </c>
      <c r="H73" s="7">
        <f t="shared" si="32"/>
        <v>78186</v>
      </c>
      <c r="I73" s="7">
        <f t="shared" si="32"/>
        <v>412003458.75999981</v>
      </c>
      <c r="J73" s="7">
        <f t="shared" si="32"/>
        <v>80754</v>
      </c>
      <c r="K73" s="7">
        <f t="shared" si="32"/>
        <v>426138018.55999988</v>
      </c>
      <c r="L73" s="7">
        <f t="shared" si="32"/>
        <v>82818</v>
      </c>
      <c r="M73" s="7">
        <f t="shared" si="32"/>
        <v>437125669.18000007</v>
      </c>
      <c r="N73" s="7">
        <f t="shared" si="32"/>
        <v>83958</v>
      </c>
      <c r="O73" s="7">
        <f t="shared" si="32"/>
        <v>442748933.18000001</v>
      </c>
      <c r="P73" s="7">
        <f t="shared" si="32"/>
        <v>85021</v>
      </c>
      <c r="Q73" s="7">
        <f t="shared" si="32"/>
        <v>448450329.82000011</v>
      </c>
      <c r="R73" s="68">
        <f t="shared" si="32"/>
        <v>85825</v>
      </c>
      <c r="S73" s="68">
        <f t="shared" si="32"/>
        <v>453214074.26000005</v>
      </c>
    </row>
    <row r="74" spans="1:19" x14ac:dyDescent="0.25">
      <c r="E74" s="67"/>
      <c r="S74" s="67"/>
    </row>
    <row r="75" spans="1:19" x14ac:dyDescent="0.25">
      <c r="I75" s="67"/>
    </row>
  </sheetData>
  <mergeCells count="34">
    <mergeCell ref="P12:Q12"/>
    <mergeCell ref="P35:Q35"/>
    <mergeCell ref="P64:Q64"/>
    <mergeCell ref="N12:O12"/>
    <mergeCell ref="N35:O35"/>
    <mergeCell ref="N64:O64"/>
    <mergeCell ref="J12:K12"/>
    <mergeCell ref="J35:K35"/>
    <mergeCell ref="J64:K64"/>
    <mergeCell ref="L12:M12"/>
    <mergeCell ref="L35:M35"/>
    <mergeCell ref="L64:M64"/>
    <mergeCell ref="A2:C2"/>
    <mergeCell ref="A11:C11"/>
    <mergeCell ref="A34:C34"/>
    <mergeCell ref="A63:C63"/>
    <mergeCell ref="A12:A13"/>
    <mergeCell ref="B12:C12"/>
    <mergeCell ref="R12:S12"/>
    <mergeCell ref="R35:S35"/>
    <mergeCell ref="R64:S64"/>
    <mergeCell ref="A64:A65"/>
    <mergeCell ref="B64:C64"/>
    <mergeCell ref="A35:A36"/>
    <mergeCell ref="B35:C35"/>
    <mergeCell ref="D12:E12"/>
    <mergeCell ref="D35:E35"/>
    <mergeCell ref="D64:E64"/>
    <mergeCell ref="F12:G12"/>
    <mergeCell ref="F35:G35"/>
    <mergeCell ref="F64:G64"/>
    <mergeCell ref="H12:I12"/>
    <mergeCell ref="H35:I35"/>
    <mergeCell ref="H64:I64"/>
  </mergeCells>
  <pageMargins left="1.1023622047244095" right="0.70866141732283472" top="0.39370078740157483" bottom="0.19685039370078741" header="0.31496062992125984" footer="0.31496062992125984"/>
  <pageSetup paperSize="9" orientation="portrait" horizontalDpi="0" verticalDpi="0" r:id="rId1"/>
  <headerFooter>
    <oddHeader>&amp;C&amp;"Calibri"&amp;10&amp;K000000[IN CONFIDENCE RELEASE EXTERNAL]&amp;1#</oddHeader>
    <oddFooter>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CB4A-551D-4798-9523-774887621519}">
  <dimension ref="A1:S73"/>
  <sheetViews>
    <sheetView showWhiteSpace="0" zoomScaleNormal="100" zoomScalePageLayoutView="80" workbookViewId="0">
      <selection activeCell="R75" sqref="R75"/>
    </sheetView>
  </sheetViews>
  <sheetFormatPr defaultRowHeight="15" x14ac:dyDescent="0.25"/>
  <cols>
    <col min="1" max="1" width="35.28515625" customWidth="1"/>
    <col min="2" max="2" width="20.7109375" customWidth="1"/>
    <col min="3" max="17" width="23.140625" customWidth="1"/>
    <col min="18" max="19" width="23.140625" style="66" customWidth="1"/>
  </cols>
  <sheetData>
    <row r="1" spans="1:19" x14ac:dyDescent="0.25">
      <c r="A1" s="42"/>
    </row>
    <row r="2" spans="1:19" ht="18.75" x14ac:dyDescent="0.25">
      <c r="A2" s="91" t="s">
        <v>49</v>
      </c>
      <c r="B2" s="91"/>
      <c r="C2" s="91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64"/>
      <c r="S2" s="64"/>
    </row>
    <row r="4" spans="1:19" x14ac:dyDescent="0.25">
      <c r="A4" s="10" t="s">
        <v>80</v>
      </c>
      <c r="B4" s="1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x14ac:dyDescent="0.25">
      <c r="A5" t="s">
        <v>62</v>
      </c>
    </row>
    <row r="6" spans="1:19" x14ac:dyDescent="0.25">
      <c r="A6" t="s">
        <v>81</v>
      </c>
    </row>
    <row r="7" spans="1:19" x14ac:dyDescent="0.25">
      <c r="A7" t="s">
        <v>83</v>
      </c>
    </row>
    <row r="8" spans="1:19" s="66" customFormat="1" x14ac:dyDescent="0.25">
      <c r="A8" s="66" t="s">
        <v>104</v>
      </c>
    </row>
    <row r="9" spans="1:19" s="66" customFormat="1" x14ac:dyDescent="0.25">
      <c r="A9" s="66" t="s">
        <v>107</v>
      </c>
    </row>
    <row r="11" spans="1:19" ht="15.75" x14ac:dyDescent="0.25">
      <c r="A11" s="82" t="s">
        <v>53</v>
      </c>
      <c r="B11" s="82"/>
      <c r="C11" s="8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x14ac:dyDescent="0.25">
      <c r="A12" s="92" t="s">
        <v>0</v>
      </c>
      <c r="B12" s="89" t="s">
        <v>71</v>
      </c>
      <c r="C12" s="90"/>
      <c r="D12" s="75" t="s">
        <v>72</v>
      </c>
      <c r="E12" s="81"/>
      <c r="F12" s="75" t="s">
        <v>74</v>
      </c>
      <c r="G12" s="81"/>
      <c r="H12" s="77" t="s">
        <v>75</v>
      </c>
      <c r="I12" s="78"/>
      <c r="J12" s="77" t="s">
        <v>76</v>
      </c>
      <c r="K12" s="78"/>
      <c r="L12" s="74" t="s">
        <v>77</v>
      </c>
      <c r="M12" s="74"/>
      <c r="N12" s="74" t="s">
        <v>78</v>
      </c>
      <c r="O12" s="74"/>
      <c r="P12" s="75" t="s">
        <v>79</v>
      </c>
      <c r="Q12" s="81"/>
      <c r="R12" s="75" t="s">
        <v>110</v>
      </c>
      <c r="S12" s="81"/>
    </row>
    <row r="13" spans="1:19" x14ac:dyDescent="0.25">
      <c r="A13" s="88"/>
      <c r="B13" s="39" t="s">
        <v>51</v>
      </c>
      <c r="C13" s="25" t="s">
        <v>52</v>
      </c>
      <c r="D13" s="39" t="s">
        <v>51</v>
      </c>
      <c r="E13" s="25" t="s">
        <v>52</v>
      </c>
      <c r="F13" s="39" t="s">
        <v>51</v>
      </c>
      <c r="G13" s="39" t="s">
        <v>52</v>
      </c>
      <c r="H13" s="39" t="s">
        <v>51</v>
      </c>
      <c r="I13" s="39" t="s">
        <v>52</v>
      </c>
      <c r="J13" s="39" t="s">
        <v>51</v>
      </c>
      <c r="K13" s="39" t="s">
        <v>52</v>
      </c>
      <c r="L13" s="39" t="s">
        <v>51</v>
      </c>
      <c r="M13" s="39" t="s">
        <v>52</v>
      </c>
      <c r="N13" s="39" t="s">
        <v>51</v>
      </c>
      <c r="O13" s="39" t="s">
        <v>52</v>
      </c>
      <c r="P13" s="39" t="s">
        <v>51</v>
      </c>
      <c r="Q13" s="39" t="s">
        <v>52</v>
      </c>
      <c r="R13" s="71" t="s">
        <v>51</v>
      </c>
      <c r="S13" s="71" t="s">
        <v>52</v>
      </c>
    </row>
    <row r="14" spans="1:19" x14ac:dyDescent="0.25">
      <c r="A14" s="11" t="s">
        <v>3</v>
      </c>
      <c r="B14" s="12"/>
      <c r="C14" s="13"/>
      <c r="D14" s="12"/>
      <c r="E14" s="13"/>
      <c r="F14" s="12">
        <v>17806</v>
      </c>
      <c r="G14" s="13">
        <v>92434138.640000045</v>
      </c>
      <c r="H14" s="12">
        <v>23504</v>
      </c>
      <c r="I14" s="13">
        <v>123877838.64000006</v>
      </c>
      <c r="J14" s="12">
        <v>26389</v>
      </c>
      <c r="K14" s="13">
        <v>139741305.08000004</v>
      </c>
      <c r="L14" s="12">
        <v>27852</v>
      </c>
      <c r="M14" s="13">
        <v>147933283.40000001</v>
      </c>
      <c r="N14" s="12">
        <v>28463</v>
      </c>
      <c r="O14" s="13">
        <v>151269324.19999999</v>
      </c>
      <c r="P14" s="12">
        <v>29038</v>
      </c>
      <c r="Q14" s="13">
        <v>154647056.19999993</v>
      </c>
      <c r="R14" s="12">
        <v>29440</v>
      </c>
      <c r="S14" s="13">
        <v>157303518.99999994</v>
      </c>
    </row>
    <row r="15" spans="1:19" x14ac:dyDescent="0.25">
      <c r="A15" s="11" t="s">
        <v>4</v>
      </c>
      <c r="B15" s="12"/>
      <c r="C15" s="13"/>
      <c r="D15" s="12"/>
      <c r="E15" s="13"/>
      <c r="F15" s="12">
        <v>12880</v>
      </c>
      <c r="G15" s="13">
        <v>63168461.039999992</v>
      </c>
      <c r="H15" s="12">
        <v>16610</v>
      </c>
      <c r="I15" s="13">
        <v>81689068.560000032</v>
      </c>
      <c r="J15" s="12">
        <v>18527</v>
      </c>
      <c r="K15" s="13">
        <v>91331672.960000023</v>
      </c>
      <c r="L15" s="12">
        <v>19417</v>
      </c>
      <c r="M15" s="13">
        <v>95809731.200000048</v>
      </c>
      <c r="N15" s="12">
        <v>19890</v>
      </c>
      <c r="O15" s="13">
        <v>97882844.240000024</v>
      </c>
      <c r="P15" s="12">
        <v>20262</v>
      </c>
      <c r="Q15" s="13">
        <v>99755432.080000028</v>
      </c>
      <c r="R15" s="12">
        <v>20504</v>
      </c>
      <c r="S15" s="13">
        <v>100967575.59999999</v>
      </c>
    </row>
    <row r="16" spans="1:19" x14ac:dyDescent="0.25">
      <c r="A16" s="11" t="s">
        <v>10</v>
      </c>
      <c r="B16" s="12"/>
      <c r="C16" s="13"/>
      <c r="D16" s="3"/>
      <c r="E16" s="2"/>
      <c r="F16" s="3">
        <v>2757</v>
      </c>
      <c r="G16" s="2">
        <v>14410232.080000004</v>
      </c>
      <c r="H16" s="3">
        <v>3729</v>
      </c>
      <c r="I16" s="2">
        <v>19442598.879999999</v>
      </c>
      <c r="J16" s="3">
        <v>4282</v>
      </c>
      <c r="K16" s="2">
        <v>22566163.440000001</v>
      </c>
      <c r="L16" s="3">
        <v>4553</v>
      </c>
      <c r="M16" s="2">
        <v>23985308.800000004</v>
      </c>
      <c r="N16" s="3">
        <v>4684</v>
      </c>
      <c r="O16" s="2">
        <v>24596013.440000005</v>
      </c>
      <c r="P16" s="3">
        <v>4800</v>
      </c>
      <c r="Q16" s="2">
        <v>25141406.720000003</v>
      </c>
      <c r="R16" s="67">
        <v>4873</v>
      </c>
      <c r="S16" s="2">
        <v>25520721.760000002</v>
      </c>
    </row>
    <row r="17" spans="1:19" x14ac:dyDescent="0.25">
      <c r="A17" s="11" t="s">
        <v>17</v>
      </c>
      <c r="B17" s="12"/>
      <c r="C17" s="13"/>
      <c r="D17" s="12"/>
      <c r="E17" s="13"/>
      <c r="F17" s="12">
        <v>1935</v>
      </c>
      <c r="G17" s="13">
        <v>9522695.9200000018</v>
      </c>
      <c r="H17" s="12">
        <v>2637</v>
      </c>
      <c r="I17" s="13">
        <v>13319749.6</v>
      </c>
      <c r="J17" s="12">
        <v>3040</v>
      </c>
      <c r="K17" s="13">
        <v>15563238.159999998</v>
      </c>
      <c r="L17" s="12">
        <v>3233</v>
      </c>
      <c r="M17" s="13">
        <v>16678058.559999999</v>
      </c>
      <c r="N17" s="12">
        <v>3338</v>
      </c>
      <c r="O17" s="13">
        <v>17162656.479999997</v>
      </c>
      <c r="P17" s="12">
        <v>3420</v>
      </c>
      <c r="Q17" s="13">
        <v>17563589.439999998</v>
      </c>
      <c r="R17" s="12">
        <v>3474</v>
      </c>
      <c r="S17" s="13">
        <v>17873857.039999995</v>
      </c>
    </row>
    <row r="18" spans="1:19" x14ac:dyDescent="0.25">
      <c r="A18" s="11" t="s">
        <v>7</v>
      </c>
      <c r="B18" s="12"/>
      <c r="C18" s="13"/>
      <c r="D18" s="12"/>
      <c r="E18" s="13"/>
      <c r="F18" s="12">
        <v>1942</v>
      </c>
      <c r="G18" s="13">
        <v>9842762.0000000019</v>
      </c>
      <c r="H18" s="12">
        <v>2786</v>
      </c>
      <c r="I18" s="13">
        <v>14521879.439999999</v>
      </c>
      <c r="J18" s="12">
        <v>3254</v>
      </c>
      <c r="K18" s="13">
        <v>17080003.199999996</v>
      </c>
      <c r="L18" s="12">
        <v>3518</v>
      </c>
      <c r="M18" s="13">
        <v>18651084.479999997</v>
      </c>
      <c r="N18" s="12">
        <v>3649</v>
      </c>
      <c r="O18" s="13">
        <v>19280999.839999989</v>
      </c>
      <c r="P18" s="12">
        <v>3759</v>
      </c>
      <c r="Q18" s="13">
        <v>19834509.59999999</v>
      </c>
      <c r="R18" s="12">
        <v>3825</v>
      </c>
      <c r="S18" s="13">
        <v>20210170.95999999</v>
      </c>
    </row>
    <row r="19" spans="1:19" x14ac:dyDescent="0.25">
      <c r="A19" s="11" t="s">
        <v>16</v>
      </c>
      <c r="B19" s="12"/>
      <c r="C19" s="13"/>
      <c r="D19" s="12"/>
      <c r="E19" s="13"/>
      <c r="F19" s="12">
        <v>1061</v>
      </c>
      <c r="G19" s="13">
        <v>5292671.2799999993</v>
      </c>
      <c r="H19" s="12">
        <v>1504</v>
      </c>
      <c r="I19" s="13">
        <v>7460222.4000000004</v>
      </c>
      <c r="J19" s="12">
        <v>1748</v>
      </c>
      <c r="K19" s="13">
        <v>8809927.5999999996</v>
      </c>
      <c r="L19" s="12">
        <v>1895</v>
      </c>
      <c r="M19" s="13">
        <v>9592530.7999999989</v>
      </c>
      <c r="N19" s="12">
        <v>1971</v>
      </c>
      <c r="O19" s="13">
        <v>9995552.0799999982</v>
      </c>
      <c r="P19" s="12">
        <v>2019</v>
      </c>
      <c r="Q19" s="13">
        <v>10214646.639999997</v>
      </c>
      <c r="R19" s="12">
        <v>2058</v>
      </c>
      <c r="S19" s="13">
        <v>10435592.959999997</v>
      </c>
    </row>
    <row r="20" spans="1:19" x14ac:dyDescent="0.25">
      <c r="A20" s="11" t="s">
        <v>8</v>
      </c>
      <c r="B20" s="12"/>
      <c r="C20" s="13"/>
      <c r="D20" s="12"/>
      <c r="E20" s="13"/>
      <c r="F20" s="12">
        <v>1066</v>
      </c>
      <c r="G20" s="13">
        <v>6047588.3200000003</v>
      </c>
      <c r="H20" s="12">
        <v>1509</v>
      </c>
      <c r="I20" s="13">
        <v>8726147.0399999991</v>
      </c>
      <c r="J20" s="12">
        <v>1726</v>
      </c>
      <c r="K20" s="13">
        <v>10141223.84</v>
      </c>
      <c r="L20" s="12">
        <v>1862</v>
      </c>
      <c r="M20" s="13">
        <v>11013985.840000002</v>
      </c>
      <c r="N20" s="12">
        <v>1924</v>
      </c>
      <c r="O20" s="13">
        <v>11344052.400000002</v>
      </c>
      <c r="P20" s="12">
        <v>1989</v>
      </c>
      <c r="Q20" s="13">
        <v>11739417.840000004</v>
      </c>
      <c r="R20" s="12">
        <v>2040</v>
      </c>
      <c r="S20" s="13">
        <v>12049217.840000004</v>
      </c>
    </row>
    <row r="21" spans="1:19" x14ac:dyDescent="0.25">
      <c r="A21" s="11" t="s">
        <v>5</v>
      </c>
      <c r="B21" s="12"/>
      <c r="C21" s="13"/>
      <c r="D21" s="12"/>
      <c r="E21" s="13"/>
      <c r="F21" s="12">
        <v>951</v>
      </c>
      <c r="G21" s="13">
        <v>4726818.9600000009</v>
      </c>
      <c r="H21" s="12">
        <v>1387</v>
      </c>
      <c r="I21" s="13">
        <v>6890390.3999999994</v>
      </c>
      <c r="J21" s="12">
        <v>1660</v>
      </c>
      <c r="K21" s="13">
        <v>8318992.3200000003</v>
      </c>
      <c r="L21" s="12">
        <v>1804</v>
      </c>
      <c r="M21" s="13">
        <v>9002839.0399999972</v>
      </c>
      <c r="N21" s="12">
        <v>1892</v>
      </c>
      <c r="O21" s="13">
        <v>9410002.6399999987</v>
      </c>
      <c r="P21" s="12">
        <v>1963</v>
      </c>
      <c r="Q21" s="13">
        <v>9785769.1999999993</v>
      </c>
      <c r="R21" s="12">
        <v>2011</v>
      </c>
      <c r="S21" s="13">
        <v>10015572.399999997</v>
      </c>
    </row>
    <row r="22" spans="1:19" x14ac:dyDescent="0.25">
      <c r="A22" s="11" t="s">
        <v>15</v>
      </c>
      <c r="B22" s="12"/>
      <c r="C22" s="13"/>
      <c r="D22" s="12"/>
      <c r="E22" s="13"/>
      <c r="F22" s="12">
        <v>623</v>
      </c>
      <c r="G22" s="13">
        <v>3578364.4800000004</v>
      </c>
      <c r="H22" s="12">
        <v>872</v>
      </c>
      <c r="I22" s="13">
        <v>5158000.24</v>
      </c>
      <c r="J22" s="12">
        <v>1040</v>
      </c>
      <c r="K22" s="13">
        <v>6123623.8399999999</v>
      </c>
      <c r="L22" s="12">
        <v>1127</v>
      </c>
      <c r="M22" s="13">
        <v>6651885.1199999992</v>
      </c>
      <c r="N22" s="12">
        <v>1170</v>
      </c>
      <c r="O22" s="13">
        <v>6927871.919999999</v>
      </c>
      <c r="P22" s="12">
        <v>1206</v>
      </c>
      <c r="Q22" s="13">
        <v>7132556.9599999981</v>
      </c>
      <c r="R22" s="12">
        <v>1223</v>
      </c>
      <c r="S22" s="13">
        <v>7210319.4399999985</v>
      </c>
    </row>
    <row r="23" spans="1:19" x14ac:dyDescent="0.25">
      <c r="A23" s="11" t="s">
        <v>14</v>
      </c>
      <c r="B23" s="12"/>
      <c r="C23" s="13"/>
      <c r="D23" s="12"/>
      <c r="E23" s="13"/>
      <c r="F23" s="12">
        <v>453</v>
      </c>
      <c r="G23" s="13">
        <v>2295970.4</v>
      </c>
      <c r="H23" s="12">
        <v>627</v>
      </c>
      <c r="I23" s="13">
        <v>3169633.68</v>
      </c>
      <c r="J23" s="12">
        <v>744</v>
      </c>
      <c r="K23" s="13">
        <v>3770562.6399999997</v>
      </c>
      <c r="L23" s="12">
        <v>798</v>
      </c>
      <c r="M23" s="13">
        <v>4054383.28</v>
      </c>
      <c r="N23" s="12">
        <v>836</v>
      </c>
      <c r="O23" s="13">
        <v>4228202.96</v>
      </c>
      <c r="P23" s="12">
        <v>869</v>
      </c>
      <c r="Q23" s="13">
        <v>4425280.4800000004</v>
      </c>
      <c r="R23" s="12">
        <v>886</v>
      </c>
      <c r="S23" s="13">
        <v>4548000.4800000004</v>
      </c>
    </row>
    <row r="24" spans="1:19" x14ac:dyDescent="0.25">
      <c r="A24" s="11" t="s">
        <v>12</v>
      </c>
      <c r="B24" s="12"/>
      <c r="C24" s="13"/>
      <c r="D24" s="12"/>
      <c r="E24" s="13"/>
      <c r="F24" s="12">
        <v>415</v>
      </c>
      <c r="G24" s="13">
        <v>2229181.5199999996</v>
      </c>
      <c r="H24" s="12">
        <v>592</v>
      </c>
      <c r="I24" s="13">
        <v>3124760.64</v>
      </c>
      <c r="J24" s="12">
        <v>694</v>
      </c>
      <c r="K24" s="13">
        <v>3737792.64</v>
      </c>
      <c r="L24" s="12">
        <v>767</v>
      </c>
      <c r="M24" s="13">
        <v>4106704.8</v>
      </c>
      <c r="N24" s="12">
        <v>798</v>
      </c>
      <c r="O24" s="13">
        <v>4272933.04</v>
      </c>
      <c r="P24" s="12">
        <v>840</v>
      </c>
      <c r="Q24" s="13">
        <v>4466096.4800000004</v>
      </c>
      <c r="R24" s="12">
        <v>858</v>
      </c>
      <c r="S24" s="13">
        <v>4556436.4799999995</v>
      </c>
    </row>
    <row r="25" spans="1:19" x14ac:dyDescent="0.25">
      <c r="A25" s="11" t="s">
        <v>11</v>
      </c>
      <c r="B25" s="12"/>
      <c r="C25" s="13"/>
      <c r="D25" s="12"/>
      <c r="E25" s="13"/>
      <c r="F25" s="12">
        <v>391</v>
      </c>
      <c r="G25" s="13">
        <v>1907850.3199999998</v>
      </c>
      <c r="H25" s="12">
        <v>558</v>
      </c>
      <c r="I25" s="13">
        <v>2833488.08</v>
      </c>
      <c r="J25" s="12">
        <v>628</v>
      </c>
      <c r="K25" s="13">
        <v>3232372.7199999997</v>
      </c>
      <c r="L25" s="12">
        <v>663</v>
      </c>
      <c r="M25" s="13">
        <v>3475181.6</v>
      </c>
      <c r="N25" s="12">
        <v>678</v>
      </c>
      <c r="O25" s="13">
        <v>3554312.8</v>
      </c>
      <c r="P25" s="12">
        <v>698</v>
      </c>
      <c r="Q25" s="13">
        <v>3666448.8</v>
      </c>
      <c r="R25" s="12">
        <v>713</v>
      </c>
      <c r="S25" s="13">
        <v>3792556.7199999997</v>
      </c>
    </row>
    <row r="26" spans="1:19" x14ac:dyDescent="0.25">
      <c r="A26" s="11" t="s">
        <v>2</v>
      </c>
      <c r="B26" s="12"/>
      <c r="C26" s="13"/>
      <c r="D26" s="12"/>
      <c r="E26" s="13"/>
      <c r="F26" s="12">
        <v>349</v>
      </c>
      <c r="G26" s="13">
        <v>1748353.3599999999</v>
      </c>
      <c r="H26" s="12">
        <v>486</v>
      </c>
      <c r="I26" s="13">
        <v>2655403.2000000002</v>
      </c>
      <c r="J26" s="12">
        <v>559</v>
      </c>
      <c r="K26" s="13">
        <v>3257199.92</v>
      </c>
      <c r="L26" s="12">
        <v>583</v>
      </c>
      <c r="M26" s="13">
        <v>3420169.5200000005</v>
      </c>
      <c r="N26" s="12">
        <v>595</v>
      </c>
      <c r="O26" s="13">
        <v>3470001.5200000005</v>
      </c>
      <c r="P26" s="12">
        <v>606</v>
      </c>
      <c r="Q26" s="13">
        <v>3521601.5200000005</v>
      </c>
      <c r="R26" s="12">
        <v>620</v>
      </c>
      <c r="S26" s="13">
        <v>3690689.12</v>
      </c>
    </row>
    <row r="27" spans="1:19" x14ac:dyDescent="0.25">
      <c r="A27" s="11" t="s">
        <v>13</v>
      </c>
      <c r="B27" s="12"/>
      <c r="C27" s="13"/>
      <c r="D27" s="12"/>
      <c r="E27" s="13"/>
      <c r="F27" s="12">
        <v>244</v>
      </c>
      <c r="G27" s="13">
        <v>1285784</v>
      </c>
      <c r="H27" s="12">
        <v>333</v>
      </c>
      <c r="I27" s="13">
        <v>1843061.8399999999</v>
      </c>
      <c r="J27" s="12">
        <v>383</v>
      </c>
      <c r="K27" s="13">
        <v>2091085.8399999999</v>
      </c>
      <c r="L27" s="12">
        <v>420</v>
      </c>
      <c r="M27" s="13">
        <v>2297994.0000000005</v>
      </c>
      <c r="N27" s="12">
        <v>443</v>
      </c>
      <c r="O27" s="13">
        <v>2586874</v>
      </c>
      <c r="P27" s="12">
        <v>451</v>
      </c>
      <c r="Q27" s="13">
        <v>2624714</v>
      </c>
      <c r="R27" s="12">
        <v>459</v>
      </c>
      <c r="S27" s="13">
        <v>2680634</v>
      </c>
    </row>
    <row r="28" spans="1:19" x14ac:dyDescent="0.25">
      <c r="A28" s="11" t="s">
        <v>37</v>
      </c>
      <c r="B28" s="12"/>
      <c r="C28" s="13"/>
      <c r="D28" s="12"/>
      <c r="E28" s="13"/>
      <c r="F28" s="12">
        <v>155</v>
      </c>
      <c r="G28" s="13">
        <v>786731.84000000008</v>
      </c>
      <c r="H28" s="12">
        <v>239</v>
      </c>
      <c r="I28" s="13">
        <v>1315242.72</v>
      </c>
      <c r="J28" s="12">
        <v>281</v>
      </c>
      <c r="K28" s="13">
        <v>1520307.92</v>
      </c>
      <c r="L28" s="12">
        <v>307</v>
      </c>
      <c r="M28" s="13">
        <v>1695827.92</v>
      </c>
      <c r="N28" s="12">
        <v>313</v>
      </c>
      <c r="O28" s="13">
        <v>1744020.5599999998</v>
      </c>
      <c r="P28" s="12">
        <v>319</v>
      </c>
      <c r="Q28" s="13">
        <v>1794498.5599999998</v>
      </c>
      <c r="R28" s="12">
        <v>327</v>
      </c>
      <c r="S28" s="13">
        <v>1862498.5599999998</v>
      </c>
    </row>
    <row r="29" spans="1:19" x14ac:dyDescent="0.25">
      <c r="A29" s="11" t="s">
        <v>30</v>
      </c>
      <c r="B29" s="12"/>
      <c r="C29" s="13"/>
      <c r="D29" s="12"/>
      <c r="E29" s="13"/>
      <c r="F29" s="12">
        <v>154</v>
      </c>
      <c r="G29" s="13">
        <v>766627.36</v>
      </c>
      <c r="H29" s="12">
        <v>229</v>
      </c>
      <c r="I29" s="13">
        <v>1232481.76</v>
      </c>
      <c r="J29" s="12">
        <v>258</v>
      </c>
      <c r="K29" s="13">
        <v>1439577.0400000003</v>
      </c>
      <c r="L29" s="12">
        <v>281</v>
      </c>
      <c r="M29" s="13">
        <v>1573377.0400000003</v>
      </c>
      <c r="N29" s="12">
        <v>290</v>
      </c>
      <c r="O29" s="13">
        <v>1613977.0400000003</v>
      </c>
      <c r="P29" s="12">
        <v>301</v>
      </c>
      <c r="Q29" s="13">
        <v>1672577.0400000003</v>
      </c>
      <c r="R29" s="12">
        <v>304</v>
      </c>
      <c r="S29" s="13">
        <v>1687977.0400000003</v>
      </c>
    </row>
    <row r="30" spans="1:19" x14ac:dyDescent="0.25">
      <c r="A30" s="11" t="s">
        <v>9</v>
      </c>
      <c r="B30" s="12"/>
      <c r="C30" s="13"/>
      <c r="D30" s="12"/>
      <c r="E30" s="13"/>
      <c r="F30" s="12">
        <v>129</v>
      </c>
      <c r="G30" s="13">
        <v>680630.8</v>
      </c>
      <c r="H30" s="12">
        <v>191</v>
      </c>
      <c r="I30" s="13">
        <v>1015580.16</v>
      </c>
      <c r="J30" s="12">
        <v>223</v>
      </c>
      <c r="K30" s="13">
        <v>1220747.3599999999</v>
      </c>
      <c r="L30" s="12">
        <v>236</v>
      </c>
      <c r="M30" s="13">
        <v>1291567.76</v>
      </c>
      <c r="N30" s="12">
        <v>245</v>
      </c>
      <c r="O30" s="13">
        <v>1335331.2</v>
      </c>
      <c r="P30" s="12">
        <v>254</v>
      </c>
      <c r="Q30" s="13">
        <v>1377171.2</v>
      </c>
      <c r="R30" s="12">
        <v>254</v>
      </c>
      <c r="S30" s="13">
        <v>1377171.2</v>
      </c>
    </row>
    <row r="31" spans="1:19" x14ac:dyDescent="0.25">
      <c r="A31" s="11" t="s">
        <v>38</v>
      </c>
      <c r="B31" s="12"/>
      <c r="C31" s="13"/>
      <c r="D31" s="12"/>
      <c r="E31" s="13"/>
      <c r="F31" s="12">
        <v>67</v>
      </c>
      <c r="G31" s="13">
        <v>342769.68</v>
      </c>
      <c r="H31" s="12">
        <v>99</v>
      </c>
      <c r="I31" s="13">
        <v>478269.76</v>
      </c>
      <c r="J31" s="12">
        <v>121</v>
      </c>
      <c r="K31" s="13">
        <v>580181.76000000001</v>
      </c>
      <c r="L31" s="12">
        <v>132</v>
      </c>
      <c r="M31" s="13">
        <v>648748.15999999992</v>
      </c>
      <c r="N31" s="12">
        <v>142</v>
      </c>
      <c r="O31" s="13">
        <v>691468.16</v>
      </c>
      <c r="P31" s="12">
        <v>147</v>
      </c>
      <c r="Q31" s="13">
        <v>716303.84</v>
      </c>
      <c r="R31" s="12">
        <v>150</v>
      </c>
      <c r="S31" s="13">
        <v>724783.84</v>
      </c>
    </row>
    <row r="32" spans="1:19" x14ac:dyDescent="0.25">
      <c r="A32" s="6" t="s">
        <v>47</v>
      </c>
      <c r="B32" s="7">
        <f>SUM(B14:B31)</f>
        <v>0</v>
      </c>
      <c r="C32" s="7">
        <f t="shared" ref="C32:S32" si="0">SUM(C14:C31)</f>
        <v>0</v>
      </c>
      <c r="D32" s="7">
        <f t="shared" si="0"/>
        <v>0</v>
      </c>
      <c r="E32" s="7">
        <f t="shared" si="0"/>
        <v>0</v>
      </c>
      <c r="F32" s="7">
        <f t="shared" si="0"/>
        <v>43378</v>
      </c>
      <c r="G32" s="7">
        <f t="shared" si="0"/>
        <v>221067632.00000012</v>
      </c>
      <c r="H32" s="7">
        <f t="shared" si="0"/>
        <v>57892</v>
      </c>
      <c r="I32" s="7">
        <f t="shared" si="0"/>
        <v>298753817.04000008</v>
      </c>
      <c r="J32" s="7">
        <f t="shared" si="0"/>
        <v>65557</v>
      </c>
      <c r="K32" s="7">
        <f t="shared" si="0"/>
        <v>340525978.28000009</v>
      </c>
      <c r="L32" s="7">
        <f t="shared" si="0"/>
        <v>69448</v>
      </c>
      <c r="M32" s="7">
        <f t="shared" si="0"/>
        <v>361882661.32000011</v>
      </c>
      <c r="N32" s="7">
        <f t="shared" si="0"/>
        <v>71321</v>
      </c>
      <c r="O32" s="7">
        <f t="shared" si="0"/>
        <v>371366438.51999998</v>
      </c>
      <c r="P32" s="7">
        <f t="shared" si="0"/>
        <v>72941</v>
      </c>
      <c r="Q32" s="7">
        <f t="shared" si="0"/>
        <v>380079076.59999996</v>
      </c>
      <c r="R32" s="68">
        <f t="shared" si="0"/>
        <v>74019</v>
      </c>
      <c r="S32" s="68">
        <f t="shared" si="0"/>
        <v>386507294.44</v>
      </c>
    </row>
    <row r="34" spans="1:19" ht="15.75" x14ac:dyDescent="0.25">
      <c r="A34" s="82" t="s">
        <v>54</v>
      </c>
      <c r="B34" s="82"/>
      <c r="C34" s="8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70"/>
      <c r="S34" s="70"/>
    </row>
    <row r="35" spans="1:19" x14ac:dyDescent="0.25">
      <c r="A35" s="85" t="s">
        <v>48</v>
      </c>
      <c r="B35" s="75" t="s">
        <v>71</v>
      </c>
      <c r="C35" s="81"/>
      <c r="D35" s="75" t="s">
        <v>72</v>
      </c>
      <c r="E35" s="81"/>
      <c r="F35" s="75" t="s">
        <v>74</v>
      </c>
      <c r="G35" s="81"/>
      <c r="H35" s="77" t="s">
        <v>75</v>
      </c>
      <c r="I35" s="78"/>
      <c r="J35" s="77" t="s">
        <v>76</v>
      </c>
      <c r="K35" s="78"/>
      <c r="L35" s="74" t="s">
        <v>77</v>
      </c>
      <c r="M35" s="74"/>
      <c r="N35" s="74" t="s">
        <v>78</v>
      </c>
      <c r="O35" s="74"/>
      <c r="P35" s="75" t="s">
        <v>79</v>
      </c>
      <c r="Q35" s="81"/>
      <c r="R35" s="75" t="s">
        <v>110</v>
      </c>
      <c r="S35" s="81"/>
    </row>
    <row r="36" spans="1:19" x14ac:dyDescent="0.25">
      <c r="A36" s="86"/>
      <c r="B36" s="39" t="s">
        <v>51</v>
      </c>
      <c r="C36" s="25" t="s">
        <v>52</v>
      </c>
      <c r="D36" s="39" t="s">
        <v>51</v>
      </c>
      <c r="E36" s="25" t="s">
        <v>52</v>
      </c>
      <c r="F36" s="39" t="s">
        <v>51</v>
      </c>
      <c r="G36" s="39" t="s">
        <v>52</v>
      </c>
      <c r="H36" s="39" t="s">
        <v>51</v>
      </c>
      <c r="I36" s="39" t="s">
        <v>52</v>
      </c>
      <c r="J36" s="39" t="s">
        <v>51</v>
      </c>
      <c r="K36" s="39" t="s">
        <v>52</v>
      </c>
      <c r="L36" s="39" t="s">
        <v>51</v>
      </c>
      <c r="M36" s="39" t="s">
        <v>52</v>
      </c>
      <c r="N36" s="39" t="s">
        <v>51</v>
      </c>
      <c r="O36" s="39" t="s">
        <v>52</v>
      </c>
      <c r="P36" s="39" t="s">
        <v>51</v>
      </c>
      <c r="Q36" s="39" t="s">
        <v>52</v>
      </c>
      <c r="R36" s="71" t="s">
        <v>51</v>
      </c>
      <c r="S36" s="71" t="s">
        <v>52</v>
      </c>
    </row>
    <row r="37" spans="1:19" x14ac:dyDescent="0.25">
      <c r="A37" s="11" t="s">
        <v>21</v>
      </c>
      <c r="B37" s="12"/>
      <c r="C37" s="27"/>
      <c r="D37" s="29"/>
      <c r="E37" s="28"/>
      <c r="F37" s="29">
        <v>4718</v>
      </c>
      <c r="G37" s="28">
        <v>22652463.919999998</v>
      </c>
      <c r="H37" s="29">
        <v>6667</v>
      </c>
      <c r="I37" s="28">
        <v>32150460.719999995</v>
      </c>
      <c r="J37" s="29">
        <v>7691</v>
      </c>
      <c r="K37" s="28">
        <v>37249662.039999999</v>
      </c>
      <c r="L37" s="29">
        <v>8241</v>
      </c>
      <c r="M37" s="28">
        <v>40097546.920000002</v>
      </c>
      <c r="N37" s="29">
        <v>8506</v>
      </c>
      <c r="O37" s="28">
        <v>41460124.600000009</v>
      </c>
      <c r="P37" s="29">
        <v>8729</v>
      </c>
      <c r="Q37" s="28">
        <v>42609633.960000008</v>
      </c>
      <c r="R37" s="29">
        <v>8912</v>
      </c>
      <c r="S37" s="28">
        <v>43568960.840000011</v>
      </c>
    </row>
    <row r="38" spans="1:19" x14ac:dyDescent="0.25">
      <c r="A38" s="11" t="s">
        <v>35</v>
      </c>
      <c r="B38" s="12"/>
      <c r="C38" s="27"/>
      <c r="D38" s="29"/>
      <c r="E38" s="28"/>
      <c r="F38" s="29">
        <v>4903</v>
      </c>
      <c r="G38" s="28">
        <v>19265039.200000003</v>
      </c>
      <c r="H38" s="29">
        <v>6138</v>
      </c>
      <c r="I38" s="28">
        <v>24335437.440000001</v>
      </c>
      <c r="J38" s="29">
        <v>6722</v>
      </c>
      <c r="K38" s="28">
        <v>26710707.520000003</v>
      </c>
      <c r="L38" s="29">
        <v>6972</v>
      </c>
      <c r="M38" s="28">
        <v>27708175.360000003</v>
      </c>
      <c r="N38" s="29">
        <v>7077</v>
      </c>
      <c r="O38" s="28">
        <v>28140444.640000008</v>
      </c>
      <c r="P38" s="29">
        <v>7172</v>
      </c>
      <c r="Q38" s="28">
        <v>28532170.960000005</v>
      </c>
      <c r="R38" s="29">
        <v>7220</v>
      </c>
      <c r="S38" s="28">
        <v>28760795.760000009</v>
      </c>
    </row>
    <row r="39" spans="1:19" x14ac:dyDescent="0.25">
      <c r="A39" s="11" t="s">
        <v>6</v>
      </c>
      <c r="B39" s="12"/>
      <c r="C39" s="27"/>
      <c r="D39" s="29"/>
      <c r="E39" s="28"/>
      <c r="F39" s="29">
        <v>4892</v>
      </c>
      <c r="G39" s="28">
        <v>41050219.200000003</v>
      </c>
      <c r="H39" s="29">
        <v>6504</v>
      </c>
      <c r="I39" s="28">
        <v>55025202.799999997</v>
      </c>
      <c r="J39" s="29">
        <v>7303</v>
      </c>
      <c r="K39" s="28">
        <v>61943724.960000008</v>
      </c>
      <c r="L39" s="29">
        <v>7669</v>
      </c>
      <c r="M39" s="28">
        <v>65191539.040000007</v>
      </c>
      <c r="N39" s="29">
        <v>7843</v>
      </c>
      <c r="O39" s="28">
        <v>66493186.080000006</v>
      </c>
      <c r="P39" s="29">
        <v>7989</v>
      </c>
      <c r="Q39" s="28">
        <v>67774935.360000014</v>
      </c>
      <c r="R39" s="29">
        <v>8091</v>
      </c>
      <c r="S39" s="28">
        <v>68743360.080000013</v>
      </c>
    </row>
    <row r="40" spans="1:19" x14ac:dyDescent="0.25">
      <c r="A40" s="11" t="s">
        <v>29</v>
      </c>
      <c r="B40" s="12"/>
      <c r="C40" s="27"/>
      <c r="D40" s="29"/>
      <c r="E40" s="28"/>
      <c r="F40" s="29">
        <v>3924</v>
      </c>
      <c r="G40" s="28">
        <v>19074559.760000002</v>
      </c>
      <c r="H40" s="29">
        <v>5047</v>
      </c>
      <c r="I40" s="28">
        <v>24471846.079999994</v>
      </c>
      <c r="J40" s="29">
        <v>5644</v>
      </c>
      <c r="K40" s="28">
        <v>27518924.079999991</v>
      </c>
      <c r="L40" s="29">
        <v>5947</v>
      </c>
      <c r="M40" s="28">
        <v>29273112.479999989</v>
      </c>
      <c r="N40" s="29">
        <v>6101</v>
      </c>
      <c r="O40" s="28">
        <v>29997202.239999991</v>
      </c>
      <c r="P40" s="29">
        <v>6211</v>
      </c>
      <c r="Q40" s="28">
        <v>30554591.439999986</v>
      </c>
      <c r="R40" s="29">
        <v>6318</v>
      </c>
      <c r="S40" s="28">
        <v>31235319.039999992</v>
      </c>
    </row>
    <row r="41" spans="1:19" x14ac:dyDescent="0.25">
      <c r="A41" s="11" t="s">
        <v>2</v>
      </c>
      <c r="B41" s="12"/>
      <c r="C41" s="27"/>
      <c r="D41" s="29"/>
      <c r="E41" s="28"/>
      <c r="F41" s="29">
        <v>4302</v>
      </c>
      <c r="G41" s="28">
        <v>16182564.000000006</v>
      </c>
      <c r="H41" s="29">
        <v>5197</v>
      </c>
      <c r="I41" s="28">
        <v>19685295.520000011</v>
      </c>
      <c r="J41" s="29">
        <v>5752</v>
      </c>
      <c r="K41" s="28">
        <v>21923576.160000011</v>
      </c>
      <c r="L41" s="29">
        <v>6041</v>
      </c>
      <c r="M41" s="28">
        <v>23001034.960000005</v>
      </c>
      <c r="N41" s="29">
        <v>6202</v>
      </c>
      <c r="O41" s="28">
        <v>23507507.280000005</v>
      </c>
      <c r="P41" s="29">
        <v>6269</v>
      </c>
      <c r="Q41" s="28">
        <v>23554957.120000008</v>
      </c>
      <c r="R41" s="29">
        <v>6319</v>
      </c>
      <c r="S41" s="28">
        <v>23724170.160000008</v>
      </c>
    </row>
    <row r="42" spans="1:19" x14ac:dyDescent="0.25">
      <c r="A42" s="11" t="s">
        <v>31</v>
      </c>
      <c r="B42" s="12"/>
      <c r="C42" s="27"/>
      <c r="D42" s="29"/>
      <c r="E42" s="28"/>
      <c r="F42" s="29">
        <v>4114</v>
      </c>
      <c r="G42" s="28">
        <v>18920476.560000002</v>
      </c>
      <c r="H42" s="29">
        <v>5721</v>
      </c>
      <c r="I42" s="28">
        <v>26536436.479999993</v>
      </c>
      <c r="J42" s="29">
        <v>6597</v>
      </c>
      <c r="K42" s="28">
        <v>30895970.719999988</v>
      </c>
      <c r="L42" s="29">
        <v>7018</v>
      </c>
      <c r="M42" s="28">
        <v>32944842.559999987</v>
      </c>
      <c r="N42" s="29">
        <v>7208</v>
      </c>
      <c r="O42" s="28">
        <v>33848898.879999995</v>
      </c>
      <c r="P42" s="29">
        <v>7416</v>
      </c>
      <c r="Q42" s="28">
        <v>34795734.559999995</v>
      </c>
      <c r="R42" s="29">
        <v>7529</v>
      </c>
      <c r="S42" s="28">
        <v>35368365.039999999</v>
      </c>
    </row>
    <row r="43" spans="1:19" x14ac:dyDescent="0.25">
      <c r="A43" s="11" t="s">
        <v>34</v>
      </c>
      <c r="B43" s="12"/>
      <c r="C43" s="27"/>
      <c r="D43" s="29"/>
      <c r="E43" s="28"/>
      <c r="F43" s="29">
        <v>2744</v>
      </c>
      <c r="G43" s="28">
        <v>14064522.639999999</v>
      </c>
      <c r="H43" s="29">
        <v>3857</v>
      </c>
      <c r="I43" s="28">
        <v>19828045.119999997</v>
      </c>
      <c r="J43" s="29">
        <v>4351</v>
      </c>
      <c r="K43" s="28">
        <v>22518027.119999994</v>
      </c>
      <c r="L43" s="29">
        <v>4652</v>
      </c>
      <c r="M43" s="28">
        <v>24125694.559999995</v>
      </c>
      <c r="N43" s="29">
        <v>4797</v>
      </c>
      <c r="O43" s="28">
        <v>24900185.279999997</v>
      </c>
      <c r="P43" s="29">
        <v>4913</v>
      </c>
      <c r="Q43" s="28">
        <v>25554274</v>
      </c>
      <c r="R43" s="29">
        <v>5000</v>
      </c>
      <c r="S43" s="28">
        <v>26036777.039999999</v>
      </c>
    </row>
    <row r="44" spans="1:19" x14ac:dyDescent="0.25">
      <c r="A44" s="11" t="s">
        <v>18</v>
      </c>
      <c r="B44" s="12"/>
      <c r="C44" s="27"/>
      <c r="D44" s="29"/>
      <c r="E44" s="28"/>
      <c r="F44" s="29">
        <v>2806</v>
      </c>
      <c r="G44" s="28">
        <v>13074267.279999999</v>
      </c>
      <c r="H44" s="29">
        <v>3673</v>
      </c>
      <c r="I44" s="28">
        <v>17375496.32</v>
      </c>
      <c r="J44" s="29">
        <v>4162</v>
      </c>
      <c r="K44" s="28">
        <v>20076010.399999999</v>
      </c>
      <c r="L44" s="29">
        <v>4412</v>
      </c>
      <c r="M44" s="28">
        <v>21432106.879999995</v>
      </c>
      <c r="N44" s="29">
        <v>4537</v>
      </c>
      <c r="O44" s="28">
        <v>22045527.999999996</v>
      </c>
      <c r="P44" s="29">
        <v>4637</v>
      </c>
      <c r="Q44" s="28">
        <v>22571445.119999997</v>
      </c>
      <c r="R44" s="29">
        <v>4700</v>
      </c>
      <c r="S44" s="28">
        <v>22870105.759999998</v>
      </c>
    </row>
    <row r="45" spans="1:19" x14ac:dyDescent="0.25">
      <c r="A45" s="11" t="s">
        <v>25</v>
      </c>
      <c r="B45" s="12"/>
      <c r="C45" s="27"/>
      <c r="D45" s="29"/>
      <c r="E45" s="28"/>
      <c r="F45" s="29">
        <v>2062</v>
      </c>
      <c r="G45" s="28">
        <v>10600592.24</v>
      </c>
      <c r="H45" s="29">
        <v>2724</v>
      </c>
      <c r="I45" s="28">
        <v>14214460.159999998</v>
      </c>
      <c r="J45" s="29">
        <v>3074</v>
      </c>
      <c r="K45" s="28">
        <v>16095193.920000002</v>
      </c>
      <c r="L45" s="29">
        <v>3246</v>
      </c>
      <c r="M45" s="28">
        <v>16921779.359999999</v>
      </c>
      <c r="N45" s="29">
        <v>3331</v>
      </c>
      <c r="O45" s="28">
        <v>17333690.639999997</v>
      </c>
      <c r="P45" s="29">
        <v>3406</v>
      </c>
      <c r="Q45" s="28">
        <v>17707740</v>
      </c>
      <c r="R45" s="29">
        <v>3455</v>
      </c>
      <c r="S45" s="28">
        <v>18032196.559999995</v>
      </c>
    </row>
    <row r="46" spans="1:19" x14ac:dyDescent="0.25">
      <c r="A46" s="11" t="s">
        <v>27</v>
      </c>
      <c r="B46" s="12"/>
      <c r="C46" s="27"/>
      <c r="D46" s="29"/>
      <c r="E46" s="28"/>
      <c r="F46" s="29">
        <v>1506</v>
      </c>
      <c r="G46" s="28">
        <v>9251386.8800000008</v>
      </c>
      <c r="H46" s="29">
        <v>2125</v>
      </c>
      <c r="I46" s="28">
        <v>13248268.559999999</v>
      </c>
      <c r="J46" s="29">
        <v>2476</v>
      </c>
      <c r="K46" s="28">
        <v>15544661.359999999</v>
      </c>
      <c r="L46" s="29">
        <v>2660</v>
      </c>
      <c r="M46" s="28">
        <v>16757925.600000001</v>
      </c>
      <c r="N46" s="29">
        <v>2756</v>
      </c>
      <c r="O46" s="28">
        <v>17339110</v>
      </c>
      <c r="P46" s="29">
        <v>2832</v>
      </c>
      <c r="Q46" s="28">
        <v>17899628.559999995</v>
      </c>
      <c r="R46" s="29">
        <v>2880</v>
      </c>
      <c r="S46" s="28">
        <v>18225308.559999999</v>
      </c>
    </row>
    <row r="47" spans="1:19" x14ac:dyDescent="0.25">
      <c r="A47" s="11" t="s">
        <v>20</v>
      </c>
      <c r="B47" s="12"/>
      <c r="C47" s="27"/>
      <c r="D47" s="29"/>
      <c r="E47" s="28"/>
      <c r="F47" s="29">
        <v>1585</v>
      </c>
      <c r="G47" s="28">
        <v>8503776.4000000004</v>
      </c>
      <c r="H47" s="29">
        <v>2125</v>
      </c>
      <c r="I47" s="28">
        <v>11449007.360000001</v>
      </c>
      <c r="J47" s="29">
        <v>2465</v>
      </c>
      <c r="K47" s="28">
        <v>13448371.120000003</v>
      </c>
      <c r="L47" s="29">
        <v>2626</v>
      </c>
      <c r="M47" s="28">
        <v>14384835.040000003</v>
      </c>
      <c r="N47" s="29">
        <v>2702</v>
      </c>
      <c r="O47" s="28">
        <v>14771750.560000002</v>
      </c>
      <c r="P47" s="29">
        <v>2797</v>
      </c>
      <c r="Q47" s="28">
        <v>15321711.200000003</v>
      </c>
      <c r="R47" s="29">
        <v>2847</v>
      </c>
      <c r="S47" s="28">
        <v>15624844.720000003</v>
      </c>
    </row>
    <row r="48" spans="1:19" x14ac:dyDescent="0.25">
      <c r="A48" s="11" t="s">
        <v>33</v>
      </c>
      <c r="B48" s="12"/>
      <c r="C48" s="27"/>
      <c r="D48" s="29"/>
      <c r="E48" s="28"/>
      <c r="F48" s="29">
        <v>1485</v>
      </c>
      <c r="G48" s="28">
        <v>6681030.5600000005</v>
      </c>
      <c r="H48" s="29">
        <v>2072</v>
      </c>
      <c r="I48" s="28">
        <v>9549149.8399999999</v>
      </c>
      <c r="J48" s="29">
        <v>2400</v>
      </c>
      <c r="K48" s="28">
        <v>11138920.560000002</v>
      </c>
      <c r="L48" s="29">
        <v>2554</v>
      </c>
      <c r="M48" s="28">
        <v>12002986</v>
      </c>
      <c r="N48" s="29">
        <v>2616</v>
      </c>
      <c r="O48" s="28">
        <v>12311923.440000001</v>
      </c>
      <c r="P48" s="29">
        <v>2673</v>
      </c>
      <c r="Q48" s="28">
        <v>12611791.76</v>
      </c>
      <c r="R48" s="29">
        <v>2719</v>
      </c>
      <c r="S48" s="28">
        <v>12840742</v>
      </c>
    </row>
    <row r="49" spans="1:19" x14ac:dyDescent="0.25">
      <c r="A49" s="11" t="s">
        <v>36</v>
      </c>
      <c r="B49" s="12"/>
      <c r="C49" s="27"/>
      <c r="D49" s="29"/>
      <c r="E49" s="28"/>
      <c r="F49" s="29">
        <v>1151</v>
      </c>
      <c r="G49" s="28">
        <v>5977958.5600000005</v>
      </c>
      <c r="H49" s="29">
        <v>1599</v>
      </c>
      <c r="I49" s="28">
        <v>8652213.2800000012</v>
      </c>
      <c r="J49" s="29">
        <v>1859</v>
      </c>
      <c r="K49" s="28">
        <v>10088641.200000001</v>
      </c>
      <c r="L49" s="29">
        <v>1991</v>
      </c>
      <c r="M49" s="28">
        <v>10869811.520000001</v>
      </c>
      <c r="N49" s="29">
        <v>2064</v>
      </c>
      <c r="O49" s="28">
        <v>11261630.640000001</v>
      </c>
      <c r="P49" s="29">
        <v>2126</v>
      </c>
      <c r="Q49" s="28">
        <v>11600563.200000001</v>
      </c>
      <c r="R49" s="29">
        <v>2164</v>
      </c>
      <c r="S49" s="28">
        <v>11821019.440000001</v>
      </c>
    </row>
    <row r="50" spans="1:19" x14ac:dyDescent="0.25">
      <c r="A50" s="11" t="s">
        <v>22</v>
      </c>
      <c r="B50" s="12"/>
      <c r="C50" s="27"/>
      <c r="D50" s="29"/>
      <c r="E50" s="28"/>
      <c r="F50" s="29">
        <v>1117</v>
      </c>
      <c r="G50" s="28">
        <v>5890799.6799999997</v>
      </c>
      <c r="H50" s="29">
        <v>1556</v>
      </c>
      <c r="I50" s="28">
        <v>8321632.0799999991</v>
      </c>
      <c r="J50" s="29">
        <v>1768</v>
      </c>
      <c r="K50" s="28">
        <v>9410120.6400000006</v>
      </c>
      <c r="L50" s="29">
        <v>1885</v>
      </c>
      <c r="M50" s="28">
        <v>10000091.68</v>
      </c>
      <c r="N50" s="29">
        <v>1946</v>
      </c>
      <c r="O50" s="28">
        <v>10288535.839999998</v>
      </c>
      <c r="P50" s="29">
        <v>2022</v>
      </c>
      <c r="Q50" s="28">
        <v>10717793.039999999</v>
      </c>
      <c r="R50" s="29">
        <v>2057</v>
      </c>
      <c r="S50" s="28">
        <v>11064033.039999999</v>
      </c>
    </row>
    <row r="51" spans="1:19" x14ac:dyDescent="0.25">
      <c r="A51" s="11" t="s">
        <v>26</v>
      </c>
      <c r="B51" s="12"/>
      <c r="C51" s="27"/>
      <c r="D51" s="29"/>
      <c r="E51" s="28"/>
      <c r="F51" s="29">
        <v>952</v>
      </c>
      <c r="G51" s="28">
        <v>4423029.7600000007</v>
      </c>
      <c r="H51" s="29">
        <v>1321</v>
      </c>
      <c r="I51" s="28">
        <v>6085809.1200000001</v>
      </c>
      <c r="J51" s="29">
        <v>1487</v>
      </c>
      <c r="K51" s="28">
        <v>6779344.3200000003</v>
      </c>
      <c r="L51" s="29">
        <v>1595</v>
      </c>
      <c r="M51" s="28">
        <v>7254727.9199999999</v>
      </c>
      <c r="N51" s="29">
        <v>1634</v>
      </c>
      <c r="O51" s="28">
        <v>7408508.96</v>
      </c>
      <c r="P51" s="29">
        <v>1683</v>
      </c>
      <c r="Q51" s="28">
        <v>7626120.8799999999</v>
      </c>
      <c r="R51" s="29">
        <v>1703</v>
      </c>
      <c r="S51" s="28">
        <v>7738364.080000001</v>
      </c>
    </row>
    <row r="52" spans="1:19" x14ac:dyDescent="0.25">
      <c r="A52" s="11" t="s">
        <v>24</v>
      </c>
      <c r="B52" s="12"/>
      <c r="C52" s="27"/>
      <c r="D52" s="29"/>
      <c r="E52" s="28"/>
      <c r="F52" s="29">
        <v>474</v>
      </c>
      <c r="G52" s="28">
        <v>2195373.7600000002</v>
      </c>
      <c r="H52" s="29">
        <v>650</v>
      </c>
      <c r="I52" s="28">
        <v>3107983.76</v>
      </c>
      <c r="J52" s="29">
        <v>752</v>
      </c>
      <c r="K52" s="28">
        <v>3678654</v>
      </c>
      <c r="L52" s="29">
        <v>802</v>
      </c>
      <c r="M52" s="28">
        <v>3907170.1599999997</v>
      </c>
      <c r="N52" s="29">
        <v>831</v>
      </c>
      <c r="O52" s="28">
        <v>4068570.1599999997</v>
      </c>
      <c r="P52" s="29">
        <v>856</v>
      </c>
      <c r="Q52" s="28">
        <v>4277530.16</v>
      </c>
      <c r="R52" s="29">
        <v>869</v>
      </c>
      <c r="S52" s="28">
        <v>4359289.040000001</v>
      </c>
    </row>
    <row r="53" spans="1:19" x14ac:dyDescent="0.25">
      <c r="A53" s="11" t="s">
        <v>19</v>
      </c>
      <c r="B53" s="12"/>
      <c r="C53" s="27"/>
      <c r="D53" s="29"/>
      <c r="E53" s="28"/>
      <c r="F53" s="29">
        <v>447</v>
      </c>
      <c r="G53" s="28">
        <v>2190386.64</v>
      </c>
      <c r="H53" s="29">
        <v>653</v>
      </c>
      <c r="I53" s="28">
        <v>3303007.4400000004</v>
      </c>
      <c r="J53" s="29">
        <v>764</v>
      </c>
      <c r="K53" s="28">
        <v>3906523.2000000007</v>
      </c>
      <c r="L53" s="29">
        <v>825</v>
      </c>
      <c r="M53" s="28">
        <v>4230495.2000000011</v>
      </c>
      <c r="N53" s="29">
        <v>851</v>
      </c>
      <c r="O53" s="28">
        <v>4372495.2</v>
      </c>
      <c r="P53" s="29">
        <v>883</v>
      </c>
      <c r="Q53" s="28">
        <v>4507909.2</v>
      </c>
      <c r="R53" s="29">
        <v>901</v>
      </c>
      <c r="S53" s="28">
        <v>4588297.2</v>
      </c>
    </row>
    <row r="54" spans="1:19" x14ac:dyDescent="0.25">
      <c r="A54" s="11" t="s">
        <v>32</v>
      </c>
      <c r="B54" s="12"/>
      <c r="C54" s="27"/>
      <c r="D54" s="29"/>
      <c r="E54" s="28"/>
      <c r="F54" s="29">
        <v>125</v>
      </c>
      <c r="G54" s="28">
        <v>670861.76</v>
      </c>
      <c r="H54" s="29">
        <v>161</v>
      </c>
      <c r="I54" s="28">
        <v>825941.76</v>
      </c>
      <c r="J54" s="29">
        <v>176</v>
      </c>
      <c r="K54" s="28">
        <v>932221.76</v>
      </c>
      <c r="L54" s="29">
        <v>187</v>
      </c>
      <c r="M54" s="28">
        <v>1033221.76</v>
      </c>
      <c r="N54" s="29">
        <v>190</v>
      </c>
      <c r="O54" s="28">
        <v>1047821.76</v>
      </c>
      <c r="P54" s="29">
        <v>195</v>
      </c>
      <c r="Q54" s="28">
        <v>1068621.76</v>
      </c>
      <c r="R54" s="29">
        <v>199</v>
      </c>
      <c r="S54" s="28">
        <v>1091821.76</v>
      </c>
    </row>
    <row r="55" spans="1:19" x14ac:dyDescent="0.25">
      <c r="A55" s="11" t="s">
        <v>23</v>
      </c>
      <c r="B55" s="12"/>
      <c r="C55" s="27"/>
      <c r="D55" s="29"/>
      <c r="E55" s="28"/>
      <c r="F55" s="29">
        <v>59</v>
      </c>
      <c r="G55" s="28">
        <v>327200</v>
      </c>
      <c r="H55" s="29">
        <v>85</v>
      </c>
      <c r="I55" s="28">
        <v>494000</v>
      </c>
      <c r="J55" s="29">
        <v>95</v>
      </c>
      <c r="K55" s="28">
        <v>547400</v>
      </c>
      <c r="L55" s="29">
        <v>105</v>
      </c>
      <c r="M55" s="28">
        <v>613641.12</v>
      </c>
      <c r="N55" s="29">
        <v>109</v>
      </c>
      <c r="O55" s="28">
        <v>637401.12</v>
      </c>
      <c r="P55" s="29">
        <v>112</v>
      </c>
      <c r="Q55" s="28">
        <v>660001.12</v>
      </c>
      <c r="R55" s="29">
        <v>116</v>
      </c>
      <c r="S55" s="28">
        <v>681601.12</v>
      </c>
    </row>
    <row r="56" spans="1:19" x14ac:dyDescent="0.25">
      <c r="A56" s="1" t="s">
        <v>28</v>
      </c>
      <c r="B56" s="3"/>
      <c r="C56" s="28"/>
      <c r="D56" s="29"/>
      <c r="E56" s="28"/>
      <c r="F56" s="29">
        <v>12</v>
      </c>
      <c r="G56" s="28">
        <v>71123.199999999997</v>
      </c>
      <c r="H56" s="29">
        <v>17</v>
      </c>
      <c r="I56" s="28">
        <v>94123.199999999997</v>
      </c>
      <c r="J56" s="29">
        <v>19</v>
      </c>
      <c r="K56" s="28">
        <v>119323.2</v>
      </c>
      <c r="L56" s="29">
        <v>20</v>
      </c>
      <c r="M56" s="28">
        <v>131923.20000000001</v>
      </c>
      <c r="N56" s="29">
        <v>20</v>
      </c>
      <c r="O56" s="28">
        <v>131923.20000000001</v>
      </c>
      <c r="P56" s="29">
        <v>20</v>
      </c>
      <c r="Q56" s="28">
        <v>131923.20000000001</v>
      </c>
      <c r="R56" s="29">
        <v>20</v>
      </c>
      <c r="S56" s="28">
        <v>131923.20000000001</v>
      </c>
    </row>
    <row r="57" spans="1:19" x14ac:dyDescent="0.25">
      <c r="A57" s="6" t="s">
        <v>47</v>
      </c>
      <c r="B57" s="7">
        <f t="shared" ref="B57:S57" si="1">SUM(B37:B56)</f>
        <v>0</v>
      </c>
      <c r="C57" s="7">
        <f t="shared" si="1"/>
        <v>0</v>
      </c>
      <c r="D57" s="7">
        <f t="shared" si="1"/>
        <v>0</v>
      </c>
      <c r="E57" s="7">
        <f t="shared" si="1"/>
        <v>0</v>
      </c>
      <c r="F57" s="7">
        <v>43378</v>
      </c>
      <c r="G57" s="7">
        <v>221067631.99999997</v>
      </c>
      <c r="H57" s="7">
        <f t="shared" si="1"/>
        <v>57892</v>
      </c>
      <c r="I57" s="7">
        <f t="shared" si="1"/>
        <v>298753817.03999996</v>
      </c>
      <c r="J57" s="7">
        <f t="shared" si="1"/>
        <v>65557</v>
      </c>
      <c r="K57" s="7">
        <f t="shared" si="1"/>
        <v>340525978.27999997</v>
      </c>
      <c r="L57" s="7">
        <f t="shared" si="1"/>
        <v>69448</v>
      </c>
      <c r="M57" s="7">
        <f t="shared" si="1"/>
        <v>361882661.32000005</v>
      </c>
      <c r="N57" s="7">
        <f t="shared" si="1"/>
        <v>71321</v>
      </c>
      <c r="O57" s="7">
        <f t="shared" si="1"/>
        <v>371366438.51999992</v>
      </c>
      <c r="P57" s="7">
        <f t="shared" si="1"/>
        <v>72941</v>
      </c>
      <c r="Q57" s="7">
        <f t="shared" si="1"/>
        <v>380079076.60000002</v>
      </c>
      <c r="R57" s="68">
        <f t="shared" si="1"/>
        <v>74019</v>
      </c>
      <c r="S57" s="68">
        <f t="shared" si="1"/>
        <v>386507294.44000006</v>
      </c>
    </row>
    <row r="63" spans="1:19" ht="15.75" x14ac:dyDescent="0.25">
      <c r="A63" s="93" t="s">
        <v>55</v>
      </c>
      <c r="B63" s="93"/>
      <c r="C63" s="93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70"/>
      <c r="S63" s="70"/>
    </row>
    <row r="64" spans="1:19" x14ac:dyDescent="0.25">
      <c r="A64" s="79" t="s">
        <v>46</v>
      </c>
      <c r="B64" s="75" t="s">
        <v>71</v>
      </c>
      <c r="C64" s="81"/>
      <c r="D64" s="75" t="s">
        <v>72</v>
      </c>
      <c r="E64" s="81"/>
      <c r="F64" s="75" t="s">
        <v>74</v>
      </c>
      <c r="G64" s="81"/>
      <c r="H64" s="77" t="s">
        <v>75</v>
      </c>
      <c r="I64" s="78"/>
      <c r="J64" s="77" t="s">
        <v>76</v>
      </c>
      <c r="K64" s="78"/>
      <c r="L64" s="74" t="s">
        <v>77</v>
      </c>
      <c r="M64" s="74"/>
      <c r="N64" s="74" t="s">
        <v>78</v>
      </c>
      <c r="O64" s="74"/>
      <c r="P64" s="75" t="s">
        <v>79</v>
      </c>
      <c r="Q64" s="81"/>
      <c r="R64" s="75" t="s">
        <v>110</v>
      </c>
      <c r="S64" s="81"/>
    </row>
    <row r="65" spans="1:19" x14ac:dyDescent="0.25">
      <c r="A65" s="80"/>
      <c r="B65" s="39" t="s">
        <v>51</v>
      </c>
      <c r="C65" s="25" t="s">
        <v>52</v>
      </c>
      <c r="D65" s="39" t="s">
        <v>51</v>
      </c>
      <c r="E65" s="25" t="s">
        <v>52</v>
      </c>
      <c r="F65" s="39" t="s">
        <v>51</v>
      </c>
      <c r="G65" s="39" t="s">
        <v>52</v>
      </c>
      <c r="H65" s="39" t="s">
        <v>51</v>
      </c>
      <c r="I65" s="39" t="s">
        <v>52</v>
      </c>
      <c r="J65" s="39" t="s">
        <v>51</v>
      </c>
      <c r="K65" s="39" t="s">
        <v>52</v>
      </c>
      <c r="L65" s="39" t="s">
        <v>51</v>
      </c>
      <c r="M65" s="39" t="s">
        <v>52</v>
      </c>
      <c r="N65" s="39" t="s">
        <v>51</v>
      </c>
      <c r="O65" s="39" t="s">
        <v>52</v>
      </c>
      <c r="P65" s="39" t="s">
        <v>51</v>
      </c>
      <c r="Q65" s="39" t="s">
        <v>52</v>
      </c>
      <c r="R65" s="71" t="s">
        <v>51</v>
      </c>
      <c r="S65" s="71" t="s">
        <v>52</v>
      </c>
    </row>
    <row r="66" spans="1:19" x14ac:dyDescent="0.25">
      <c r="A66" s="1" t="s">
        <v>1</v>
      </c>
      <c r="B66" s="3"/>
      <c r="C66" s="28"/>
      <c r="D66" s="29"/>
      <c r="E66" s="28"/>
      <c r="F66" s="29">
        <v>24895</v>
      </c>
      <c r="G66" s="28">
        <v>148973384.9600001</v>
      </c>
      <c r="H66" s="29">
        <v>34154</v>
      </c>
      <c r="I66" s="28">
        <v>205791420.47999996</v>
      </c>
      <c r="J66" s="29">
        <v>38948</v>
      </c>
      <c r="K66" s="28">
        <v>235902759.83999982</v>
      </c>
      <c r="L66" s="29">
        <v>41353</v>
      </c>
      <c r="M66" s="28">
        <v>251259560.07999989</v>
      </c>
      <c r="N66" s="29">
        <v>42443</v>
      </c>
      <c r="O66" s="28">
        <v>257691254.6399999</v>
      </c>
      <c r="P66" s="29">
        <v>43383</v>
      </c>
      <c r="Q66" s="28">
        <v>263593541.91999993</v>
      </c>
      <c r="R66" s="29">
        <v>44123</v>
      </c>
      <c r="S66" s="28">
        <v>268555305.03999996</v>
      </c>
    </row>
    <row r="67" spans="1:19" x14ac:dyDescent="0.25">
      <c r="A67" s="1" t="s">
        <v>39</v>
      </c>
      <c r="B67" s="3"/>
      <c r="C67" s="28"/>
      <c r="D67" s="29"/>
      <c r="E67" s="28"/>
      <c r="F67" s="29">
        <v>16997</v>
      </c>
      <c r="G67" s="28">
        <v>63113116.080000035</v>
      </c>
      <c r="H67" s="29">
        <v>21673</v>
      </c>
      <c r="I67" s="28">
        <v>80378682.319999933</v>
      </c>
      <c r="J67" s="29">
        <v>24197</v>
      </c>
      <c r="K67" s="28">
        <v>89660385.799999937</v>
      </c>
      <c r="L67" s="29">
        <v>25511</v>
      </c>
      <c r="M67" s="28">
        <v>94463360.35999994</v>
      </c>
      <c r="N67" s="29">
        <v>26203</v>
      </c>
      <c r="O67" s="28">
        <v>96992166.439999998</v>
      </c>
      <c r="P67" s="29">
        <v>26799</v>
      </c>
      <c r="Q67" s="28">
        <v>99149114.039999977</v>
      </c>
      <c r="R67" s="29">
        <v>27068</v>
      </c>
      <c r="S67" s="28">
        <v>100103951.71999997</v>
      </c>
    </row>
    <row r="68" spans="1:19" x14ac:dyDescent="0.25">
      <c r="A68" s="1" t="s">
        <v>41</v>
      </c>
      <c r="B68" s="3"/>
      <c r="C68" s="28"/>
      <c r="D68" s="29"/>
      <c r="E68" s="28"/>
      <c r="F68" s="29">
        <v>855</v>
      </c>
      <c r="G68" s="28">
        <v>4407519.76</v>
      </c>
      <c r="H68" s="29">
        <v>1154</v>
      </c>
      <c r="I68" s="28">
        <v>6152113.6000000006</v>
      </c>
      <c r="J68" s="29">
        <v>1317</v>
      </c>
      <c r="K68" s="28">
        <v>7100954.959999999</v>
      </c>
      <c r="L68" s="29">
        <v>1390</v>
      </c>
      <c r="M68" s="28">
        <v>7505188.7199999997</v>
      </c>
      <c r="N68" s="29">
        <v>1432</v>
      </c>
      <c r="O68" s="28">
        <v>7767434</v>
      </c>
      <c r="P68" s="29">
        <v>1472</v>
      </c>
      <c r="Q68" s="28">
        <v>8073353.9999999991</v>
      </c>
      <c r="R68" s="29">
        <v>1505</v>
      </c>
      <c r="S68" s="28">
        <v>8252915.3599999985</v>
      </c>
    </row>
    <row r="69" spans="1:19" x14ac:dyDescent="0.25">
      <c r="A69" s="1" t="s">
        <v>42</v>
      </c>
      <c r="B69" s="3"/>
      <c r="C69" s="28"/>
      <c r="D69" s="29"/>
      <c r="E69" s="28"/>
      <c r="F69" s="29">
        <v>318</v>
      </c>
      <c r="G69" s="28">
        <v>2470076.9600000004</v>
      </c>
      <c r="H69" s="29">
        <v>472</v>
      </c>
      <c r="I69" s="28">
        <v>3528485.2</v>
      </c>
      <c r="J69" s="29">
        <v>560</v>
      </c>
      <c r="K69" s="28">
        <v>4247124.879999999</v>
      </c>
      <c r="L69" s="29">
        <v>623</v>
      </c>
      <c r="M69" s="28">
        <v>4848599.3599999985</v>
      </c>
      <c r="N69" s="29">
        <v>644</v>
      </c>
      <c r="O69" s="28">
        <v>4972287.3599999985</v>
      </c>
      <c r="P69" s="29">
        <v>665</v>
      </c>
      <c r="Q69" s="28">
        <v>5164887.3599999985</v>
      </c>
      <c r="R69" s="29">
        <v>682</v>
      </c>
      <c r="S69" s="28">
        <v>5259943.0399999991</v>
      </c>
    </row>
    <row r="70" spans="1:19" x14ac:dyDescent="0.25">
      <c r="A70" s="1" t="s">
        <v>43</v>
      </c>
      <c r="B70" s="3"/>
      <c r="C70" s="28"/>
      <c r="D70" s="29"/>
      <c r="E70" s="28"/>
      <c r="F70" s="29">
        <v>310</v>
      </c>
      <c r="G70" s="28">
        <v>2060934.24</v>
      </c>
      <c r="H70" s="29">
        <v>433</v>
      </c>
      <c r="I70" s="28">
        <v>2833115.4400000004</v>
      </c>
      <c r="J70" s="29">
        <v>527</v>
      </c>
      <c r="K70" s="28">
        <v>3498752.8000000007</v>
      </c>
      <c r="L70" s="29">
        <v>562</v>
      </c>
      <c r="M70" s="28">
        <v>3684552.8000000007</v>
      </c>
      <c r="N70" s="29">
        <v>589</v>
      </c>
      <c r="O70" s="28">
        <v>3816496.08</v>
      </c>
      <c r="P70" s="29">
        <v>611</v>
      </c>
      <c r="Q70" s="28">
        <v>3967579.2800000003</v>
      </c>
      <c r="R70" s="29">
        <v>629</v>
      </c>
      <c r="S70" s="28">
        <v>4199979.2799999993</v>
      </c>
    </row>
    <row r="71" spans="1:19" x14ac:dyDescent="0.25">
      <c r="A71" s="1" t="s">
        <v>67</v>
      </c>
      <c r="B71" s="3"/>
      <c r="C71" s="28"/>
      <c r="D71" s="29"/>
      <c r="E71" s="28"/>
      <c r="F71" s="29">
        <v>3</v>
      </c>
      <c r="G71" s="28">
        <v>42600</v>
      </c>
      <c r="H71" s="29">
        <v>6</v>
      </c>
      <c r="I71" s="28">
        <v>70000</v>
      </c>
      <c r="J71" s="29">
        <v>8</v>
      </c>
      <c r="K71" s="28">
        <v>116000</v>
      </c>
      <c r="L71" s="29">
        <v>9</v>
      </c>
      <c r="M71" s="28">
        <v>121400</v>
      </c>
      <c r="N71" s="29">
        <v>10</v>
      </c>
      <c r="O71" s="28">
        <v>126800</v>
      </c>
      <c r="P71" s="29">
        <v>11</v>
      </c>
      <c r="Q71" s="28">
        <v>130600</v>
      </c>
      <c r="R71" s="29">
        <v>12</v>
      </c>
      <c r="S71" s="28">
        <v>135200</v>
      </c>
    </row>
    <row r="72" spans="1:19" x14ac:dyDescent="0.25">
      <c r="A72" s="6" t="s">
        <v>47</v>
      </c>
      <c r="B72" s="7">
        <f t="shared" ref="B72:S72" si="2">SUM(B66:B71)</f>
        <v>0</v>
      </c>
      <c r="C72" s="7">
        <f t="shared" si="2"/>
        <v>0</v>
      </c>
      <c r="D72" s="7">
        <f t="shared" si="2"/>
        <v>0</v>
      </c>
      <c r="E72" s="7">
        <f t="shared" si="2"/>
        <v>0</v>
      </c>
      <c r="F72" s="7">
        <f t="shared" si="2"/>
        <v>43378</v>
      </c>
      <c r="G72" s="7">
        <f t="shared" si="2"/>
        <v>221067632.00000015</v>
      </c>
      <c r="H72" s="7">
        <f t="shared" si="2"/>
        <v>57892</v>
      </c>
      <c r="I72" s="7">
        <f t="shared" si="2"/>
        <v>298753817.0399999</v>
      </c>
      <c r="J72" s="7">
        <f t="shared" si="2"/>
        <v>65557</v>
      </c>
      <c r="K72" s="7">
        <f t="shared" si="2"/>
        <v>340525978.27999973</v>
      </c>
      <c r="L72" s="7">
        <f t="shared" si="2"/>
        <v>69448</v>
      </c>
      <c r="M72" s="7">
        <f t="shared" si="2"/>
        <v>361882661.31999987</v>
      </c>
      <c r="N72" s="7">
        <f t="shared" si="2"/>
        <v>71321</v>
      </c>
      <c r="O72" s="7">
        <f t="shared" si="2"/>
        <v>371366438.51999992</v>
      </c>
      <c r="P72" s="7">
        <f t="shared" si="2"/>
        <v>72941</v>
      </c>
      <c r="Q72" s="7">
        <f t="shared" si="2"/>
        <v>380079076.5999999</v>
      </c>
      <c r="R72" s="68">
        <f t="shared" si="2"/>
        <v>74019</v>
      </c>
      <c r="S72" s="68">
        <f t="shared" si="2"/>
        <v>386507294.43999994</v>
      </c>
    </row>
    <row r="73" spans="1:19" x14ac:dyDescent="0.25">
      <c r="G73" s="67"/>
      <c r="I73" s="67"/>
    </row>
  </sheetData>
  <mergeCells count="34">
    <mergeCell ref="N12:O12"/>
    <mergeCell ref="P12:Q12"/>
    <mergeCell ref="A2:C2"/>
    <mergeCell ref="A11:C11"/>
    <mergeCell ref="A12:A13"/>
    <mergeCell ref="B12:C12"/>
    <mergeCell ref="D12:E12"/>
    <mergeCell ref="F12:G12"/>
    <mergeCell ref="H12:I12"/>
    <mergeCell ref="J12:K12"/>
    <mergeCell ref="L12:M12"/>
    <mergeCell ref="J35:K35"/>
    <mergeCell ref="L35:M35"/>
    <mergeCell ref="A35:A36"/>
    <mergeCell ref="B35:C35"/>
    <mergeCell ref="D35:E35"/>
    <mergeCell ref="F35:G35"/>
    <mergeCell ref="H35:I35"/>
    <mergeCell ref="J64:K64"/>
    <mergeCell ref="R12:S12"/>
    <mergeCell ref="R35:S35"/>
    <mergeCell ref="R64:S64"/>
    <mergeCell ref="A64:A65"/>
    <mergeCell ref="B64:C64"/>
    <mergeCell ref="D64:E64"/>
    <mergeCell ref="F64:G64"/>
    <mergeCell ref="H64:I64"/>
    <mergeCell ref="N35:O35"/>
    <mergeCell ref="P35:Q35"/>
    <mergeCell ref="L64:M64"/>
    <mergeCell ref="N64:O64"/>
    <mergeCell ref="P64:Q64"/>
    <mergeCell ref="A63:C63"/>
    <mergeCell ref="A34:C34"/>
  </mergeCells>
  <pageMargins left="1.1023622047244095" right="0.70866141732283472" top="0.39370078740157483" bottom="0.19685039370078741" header="0.31496062992125984" footer="0.31496062992125984"/>
  <pageSetup paperSize="9" orientation="portrait" horizontalDpi="0" verticalDpi="0" r:id="rId1"/>
  <headerFooter>
    <oddHeader>&amp;C&amp;"Calibri"&amp;10&amp;K000000[IN CONFIDENCE RELEASE EXTERNAL]&amp;1#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RSP 1</vt:lpstr>
      <vt:lpstr>RSP 2</vt:lpstr>
      <vt:lpstr>RSP 3</vt:lpstr>
      <vt:lpstr>RSP 4</vt:lpstr>
      <vt:lpstr>RSP 5</vt:lpstr>
      <vt:lpstr>RSP 6</vt:lpstr>
      <vt:lpstr>RSP 7</vt:lpstr>
      <vt:lpstr>RSP 8</vt:lpstr>
      <vt:lpstr>RSP 9</vt:lpstr>
      <vt:lpstr>RSP 10_Transitional</vt:lpstr>
      <vt:lpstr>RSP_All 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 Castillo</dc:creator>
  <cp:lastModifiedBy>Keith S Taylor</cp:lastModifiedBy>
  <cp:lastPrinted>2021-11-17T22:18:50Z</cp:lastPrinted>
  <dcterms:created xsi:type="dcterms:W3CDTF">2021-11-16T01:48:06Z</dcterms:created>
  <dcterms:modified xsi:type="dcterms:W3CDTF">2022-01-20T01:26:43Z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4f9a836-ebe9-47d4-a5f2-4f849d9a8815_Enabled">
    <vt:lpwstr>true</vt:lpwstr>
  </property>
  <property fmtid="{D5CDD505-2E9C-101B-9397-08002B2CF9AE}" pid="5" name="MSIP_Label_64f9a836-ebe9-47d4-a5f2-4f849d9a8815_SetDate">
    <vt:lpwstr>2022-01-20T01:26:11Z</vt:lpwstr>
  </property>
  <property fmtid="{D5CDD505-2E9C-101B-9397-08002B2CF9AE}" pid="6" name="MSIP_Label_64f9a836-ebe9-47d4-a5f2-4f849d9a8815_Method">
    <vt:lpwstr>Privileged</vt:lpwstr>
  </property>
  <property fmtid="{D5CDD505-2E9C-101B-9397-08002B2CF9AE}" pid="7" name="MSIP_Label_64f9a836-ebe9-47d4-a5f2-4f849d9a8815_Name">
    <vt:lpwstr>64f9a836-ebe9-47d4-a5f2-4f849d9a8815</vt:lpwstr>
  </property>
  <property fmtid="{D5CDD505-2E9C-101B-9397-08002B2CF9AE}" pid="8" name="MSIP_Label_64f9a836-ebe9-47d4-a5f2-4f849d9a8815_SiteId">
    <vt:lpwstr>fb39e3e9-23a9-404e-93a2-b42a87d94f35</vt:lpwstr>
  </property>
  <property fmtid="{D5CDD505-2E9C-101B-9397-08002B2CF9AE}" pid="9" name="MSIP_Label_64f9a836-ebe9-47d4-a5f2-4f849d9a8815_ActionId">
    <vt:lpwstr>43f7cfaa-9d8e-44cb-a0be-6e2ea6dfd6fe</vt:lpwstr>
  </property>
  <property fmtid="{D5CDD505-2E9C-101B-9397-08002B2CF9AE}" pid="10" name="MSIP_Label_64f9a836-ebe9-47d4-a5f2-4f849d9a8815_ContentBits">
    <vt:lpwstr>1</vt:lpwstr>
  </property>
</Properties>
</file>