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rnz.sharepoint.com/sites/RevenueForecasting/TeamFC/External requests/IR statistics for website/2022-12 Update/Published docs/"/>
    </mc:Choice>
  </mc:AlternateContent>
  <xr:revisionPtr revIDLastSave="15" documentId="8_{51E165CA-3AD4-48A7-A8AD-3837E2AA58FB}" xr6:coauthVersionLast="47" xr6:coauthVersionMax="47" xr10:uidLastSave="{C285584B-4868-4C05-8344-DF0B7CCAEEE7}"/>
  <bookViews>
    <workbookView xWindow="-120" yWindow="-120" windowWidth="29040" windowHeight="15840" xr2:uid="{E5BB59D3-C4BA-4856-8FDC-1BA5100AFD0F}"/>
  </bookViews>
  <sheets>
    <sheet name="Explanatory notes" sheetId="4" r:id="rId1"/>
    <sheet name="Working for families charts" sheetId="3" r:id="rId2"/>
    <sheet name="Working for families data"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7" i="1" l="1"/>
  <c r="I76" i="1"/>
  <c r="I75" i="1"/>
  <c r="I74" i="1"/>
  <c r="I73" i="1"/>
  <c r="I72" i="1"/>
  <c r="I71" i="1"/>
  <c r="I70" i="1"/>
  <c r="I69" i="1"/>
  <c r="I68" i="1"/>
  <c r="I67" i="1"/>
  <c r="I66" i="1"/>
  <c r="I65" i="1"/>
  <c r="I64" i="1"/>
  <c r="I63" i="1"/>
  <c r="I62" i="1"/>
  <c r="I61" i="1"/>
  <c r="I60" i="1"/>
  <c r="I59" i="1"/>
  <c r="I58" i="1"/>
  <c r="I51" i="1"/>
  <c r="I50" i="1"/>
  <c r="I49" i="1"/>
  <c r="I48" i="1"/>
  <c r="I47" i="1"/>
  <c r="I46" i="1"/>
  <c r="I45" i="1"/>
  <c r="I44" i="1"/>
  <c r="I43" i="1"/>
  <c r="I42" i="1"/>
  <c r="I41" i="1"/>
  <c r="I40" i="1"/>
  <c r="I39" i="1"/>
  <c r="I38" i="1"/>
  <c r="I37" i="1"/>
  <c r="I36" i="1"/>
  <c r="I35" i="1"/>
  <c r="I34" i="1"/>
  <c r="I33" i="1"/>
  <c r="I32" i="1"/>
  <c r="I5" i="1"/>
  <c r="I6" i="1"/>
  <c r="I7" i="1"/>
  <c r="I8" i="1"/>
  <c r="I9" i="1"/>
  <c r="I10" i="1"/>
  <c r="I11" i="1"/>
  <c r="I12" i="1"/>
  <c r="I13" i="1"/>
  <c r="I14" i="1"/>
  <c r="I15" i="1"/>
  <c r="I16" i="1"/>
  <c r="I17" i="1"/>
  <c r="I18" i="1"/>
  <c r="I19" i="1"/>
  <c r="I20" i="1"/>
  <c r="I21" i="1"/>
  <c r="I22" i="1"/>
  <c r="I23" i="1"/>
  <c r="I24" i="1"/>
</calcChain>
</file>

<file path=xl/sharedStrings.xml><?xml version="1.0" encoding="utf-8"?>
<sst xmlns="http://schemas.openxmlformats.org/spreadsheetml/2006/main" count="113" uniqueCount="23">
  <si>
    <t>Working for Families Tax Credits - number of WFF claims with non-zero entitlement (000s)</t>
  </si>
  <si>
    <t>Tax Year</t>
  </si>
  <si>
    <t>FTC</t>
  </si>
  <si>
    <t>CTC</t>
  </si>
  <si>
    <t>MFTC</t>
  </si>
  <si>
    <t>PTC</t>
  </si>
  <si>
    <t>IWTC</t>
  </si>
  <si>
    <t>BSTC</t>
  </si>
  <si>
    <t>Total number of families*</t>
  </si>
  <si>
    <t>Percentage Change</t>
  </si>
  <si>
    <t>-</t>
  </si>
  <si>
    <t xml:space="preserve">* The total number of families receiving at least one tax credit.  Because families can receive more than one Working for </t>
  </si>
  <si>
    <t>Families tax credit the totals of the individual tax credit columns columns will not add to the total column.</t>
  </si>
  <si>
    <t>Working for Families Tax Credits - average individual tax credit entitlement per family ($)</t>
  </si>
  <si>
    <r>
      <t>FTC</t>
    </r>
    <r>
      <rPr>
        <sz val="10"/>
        <rFont val="Verdana"/>
        <family val="2"/>
      </rPr>
      <t xml:space="preserve"> (average per receiving family)</t>
    </r>
  </si>
  <si>
    <r>
      <t>CTC</t>
    </r>
    <r>
      <rPr>
        <sz val="10"/>
        <rFont val="Verdana"/>
        <family val="2"/>
      </rPr>
      <t xml:space="preserve"> (average per receiving family)</t>
    </r>
  </si>
  <si>
    <r>
      <t>MFTC</t>
    </r>
    <r>
      <rPr>
        <sz val="10"/>
        <rFont val="Verdana"/>
        <family val="2"/>
      </rPr>
      <t xml:space="preserve"> (average per receiving family)</t>
    </r>
  </si>
  <si>
    <r>
      <t>PTC</t>
    </r>
    <r>
      <rPr>
        <sz val="10"/>
        <rFont val="Verdana"/>
        <family val="2"/>
      </rPr>
      <t xml:space="preserve"> (average per receiving family)</t>
    </r>
  </si>
  <si>
    <r>
      <t xml:space="preserve">IWTC  </t>
    </r>
    <r>
      <rPr>
        <sz val="10"/>
        <rFont val="Verdana"/>
        <family val="2"/>
      </rPr>
      <t>(average per receiving family)</t>
    </r>
  </si>
  <si>
    <r>
      <t xml:space="preserve">BSTC </t>
    </r>
    <r>
      <rPr>
        <sz val="10"/>
        <rFont val="Verdana"/>
        <family val="2"/>
      </rPr>
      <t>(average per receiving family)</t>
    </r>
  </si>
  <si>
    <r>
      <t xml:space="preserve">Average  </t>
    </r>
    <r>
      <rPr>
        <sz val="10"/>
        <rFont val="Verdana"/>
        <family val="2"/>
      </rPr>
      <t>(per receiving family)</t>
    </r>
  </si>
  <si>
    <t>Working for Families Tax Credits - aggregate entitlements ($ million)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</si>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</sst>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yyyy"/>
  </numFmts>
  <fonts count="8" x14ac:knownFonts="1">
    <font>
      <sz val="11"/>
      <color theme="1"/>
      <name val="Calibri"/>
      <family val="2"/>
      <scheme val="minor"/>
    </font>
    <font>
      <sz val="11"/>
      <color theme="1"/>
      <name val="Calibri"/>
      <family val="2"/>
      <scheme val="minor"/>
    </font>
    <font>
      <b/>
      <sz val="10"/>
      <name val="Verdana"/>
      <family val="2"/>
    </font>
    <font>
      <sz val="10"/>
      <name val="Verdana"/>
      <family val="2"/>
    </font>
    <font>
      <sz val="10"/>
      <color theme="1"/>
      <name val="Verdana"/>
      <family val="2"/>
    </font>
    <font>
      <u/>
      <sz val="10"/>
      <color theme="1"/>
      <name val="Verdana"/>
      <family val="2"/>
    </font>
    <font>
      <b/>
      <sz val="12"/>
      <name val="Verdana"/>
      <family val="2"/>
    </font>
    <font>
      <b/>
      <sz val="10"/>
      <color theme="1"/>
      <name val="Verdana"/>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164" fontId="3" fillId="0" borderId="0" xfId="0" applyNumberFormat="1" applyFont="1"/>
    <xf numFmtId="0" fontId="4" fillId="0" borderId="0" xfId="0" applyFont="1"/>
    <xf numFmtId="164" fontId="4" fillId="0" borderId="0" xfId="0" applyNumberFormat="1" applyFont="1"/>
    <xf numFmtId="0" fontId="5" fillId="0" borderId="0" xfId="0" applyFont="1"/>
    <xf numFmtId="9" fontId="4" fillId="0" borderId="0" xfId="2" applyFont="1" applyBorder="1"/>
    <xf numFmtId="166" fontId="4" fillId="0" borderId="0" xfId="0" applyNumberFormat="1" applyFont="1" applyAlignment="1">
      <alignment horizontal="left"/>
    </xf>
    <xf numFmtId="164" fontId="4" fillId="0" borderId="0" xfId="0" applyNumberFormat="1" applyFont="1" applyAlignment="1">
      <alignment horizontal="center"/>
    </xf>
    <xf numFmtId="166" fontId="6" fillId="0" borderId="0" xfId="0" applyNumberFormat="1" applyFont="1" applyAlignment="1">
      <alignment horizontal="left"/>
    </xf>
    <xf numFmtId="166" fontId="7" fillId="0" borderId="2" xfId="0" applyNumberFormat="1" applyFont="1" applyBorder="1" applyAlignment="1">
      <alignment horizontal="left"/>
    </xf>
    <xf numFmtId="0" fontId="2" fillId="0" borderId="3" xfId="0" applyFont="1" applyBorder="1" applyAlignment="1">
      <alignment horizontal="center"/>
    </xf>
    <xf numFmtId="0" fontId="7" fillId="0" borderId="4" xfId="0" applyFont="1" applyBorder="1" applyAlignment="1">
      <alignment horizontal="center" wrapText="1"/>
    </xf>
    <xf numFmtId="166" fontId="4" fillId="0" borderId="5" xfId="0" applyNumberFormat="1" applyFont="1" applyBorder="1" applyAlignment="1">
      <alignment horizontal="left"/>
    </xf>
    <xf numFmtId="0" fontId="4" fillId="0" borderId="6" xfId="0" applyFont="1" applyBorder="1" applyAlignment="1">
      <alignment horizontal="center"/>
    </xf>
    <xf numFmtId="165" fontId="4" fillId="0" borderId="6" xfId="2" applyNumberFormat="1" applyFont="1" applyBorder="1" applyAlignment="1">
      <alignment horizontal="center"/>
    </xf>
    <xf numFmtId="166" fontId="4" fillId="0" borderId="7" xfId="0" applyNumberFormat="1" applyFont="1" applyBorder="1" applyAlignment="1">
      <alignment horizontal="left"/>
    </xf>
    <xf numFmtId="164" fontId="4" fillId="0" borderId="8" xfId="0" applyNumberFormat="1" applyFont="1" applyBorder="1" applyAlignment="1">
      <alignment horizontal="center"/>
    </xf>
    <xf numFmtId="165" fontId="4" fillId="0" borderId="9" xfId="2" applyNumberFormat="1" applyFont="1" applyBorder="1" applyAlignment="1">
      <alignment horizontal="center"/>
    </xf>
    <xf numFmtId="0" fontId="2" fillId="0" borderId="2" xfId="0" applyFont="1" applyBorder="1" applyAlignment="1">
      <alignment horizontal="center"/>
    </xf>
    <xf numFmtId="164" fontId="4" fillId="0" borderId="5" xfId="0" applyNumberFormat="1" applyFont="1" applyBorder="1" applyAlignment="1">
      <alignment horizontal="center"/>
    </xf>
    <xf numFmtId="164" fontId="4" fillId="0" borderId="7" xfId="0" applyNumberFormat="1" applyFont="1" applyBorder="1" applyAlignment="1">
      <alignment horizontal="center"/>
    </xf>
    <xf numFmtId="166" fontId="7" fillId="0" borderId="1" xfId="0" applyNumberFormat="1" applyFont="1" applyBorder="1" applyAlignment="1">
      <alignment horizontal="left"/>
    </xf>
    <xf numFmtId="166" fontId="4" fillId="0" borderId="10" xfId="0" applyNumberFormat="1" applyFont="1" applyBorder="1" applyAlignment="1">
      <alignment horizontal="left"/>
    </xf>
    <xf numFmtId="166" fontId="4" fillId="0" borderId="11" xfId="0" applyNumberFormat="1" applyFont="1" applyBorder="1" applyAlignment="1">
      <alignment horizontal="left"/>
    </xf>
    <xf numFmtId="0" fontId="6" fillId="0" borderId="0" xfId="0" applyFont="1" applyAlignment="1">
      <alignment horizontal="left"/>
    </xf>
    <xf numFmtId="3" fontId="4" fillId="0" borderId="5" xfId="0" applyNumberFormat="1" applyFont="1" applyBorder="1" applyAlignment="1">
      <alignment horizontal="center"/>
    </xf>
    <xf numFmtId="3" fontId="4" fillId="0" borderId="0" xfId="0" applyNumberFormat="1" applyFont="1" applyAlignment="1">
      <alignment horizontal="center"/>
    </xf>
    <xf numFmtId="3" fontId="4" fillId="0" borderId="0" xfId="1" quotePrefix="1" applyNumberFormat="1" applyFont="1" applyBorder="1" applyAlignment="1">
      <alignment horizontal="center"/>
    </xf>
    <xf numFmtId="3" fontId="4" fillId="0" borderId="7" xfId="0" applyNumberFormat="1" applyFont="1" applyBorder="1" applyAlignment="1">
      <alignment horizontal="center"/>
    </xf>
    <xf numFmtId="3" fontId="4" fillId="0" borderId="8" xfId="0" applyNumberFormat="1" applyFont="1" applyBorder="1" applyAlignment="1">
      <alignment horizontal="center"/>
    </xf>
    <xf numFmtId="0" fontId="2" fillId="0" borderId="3" xfId="0" applyFont="1" applyBorder="1" applyAlignment="1">
      <alignment horizontal="center" wrapText="1"/>
    </xf>
    <xf numFmtId="165" fontId="4" fillId="0" borderId="0" xfId="2" applyNumberFormat="1" applyFont="1" applyBorder="1" applyAlignment="1">
      <alignment horizontal="center"/>
    </xf>
    <xf numFmtId="3" fontId="4" fillId="0" borderId="8" xfId="1" quotePrefix="1" applyNumberFormat="1"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D8390"/>
      <color rgb="FF0042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r>
              <a:rPr lang="en-NZ" sz="1200" b="1"/>
              <a:t>Number of families claiming and entitled to Working for Families tax credits</a:t>
            </a:r>
          </a:p>
        </c:rich>
      </c:tx>
      <c:layout>
        <c:manualLayout>
          <c:xMode val="edge"/>
          <c:yMode val="edge"/>
          <c:x val="3.7294573313152141E-2"/>
          <c:y val="8.339848155662280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7.9229520300040115E-2"/>
          <c:y val="8.8788190512339202E-2"/>
          <c:w val="0.90441967882673113"/>
          <c:h val="0.81816356543612312"/>
        </c:manualLayout>
      </c:layout>
      <c:lineChart>
        <c:grouping val="standard"/>
        <c:varyColors val="0"/>
        <c:ser>
          <c:idx val="0"/>
          <c:order val="0"/>
          <c:spPr>
            <a:ln w="28575" cap="rnd">
              <a:solidFill>
                <a:srgbClr val="00426D"/>
              </a:solidFill>
              <a:round/>
            </a:ln>
            <a:effectLst/>
          </c:spPr>
          <c:marker>
            <c:symbol val="none"/>
          </c:marker>
          <c:cat>
            <c:numRef>
              <c:f>'Working for families data'!$A$4:$A$24</c:f>
              <c:numCache>
                <c:formatCode>yyyy</c:formatCode>
                <c:ptCount val="21"/>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numCache>
            </c:numRef>
          </c:cat>
          <c:val>
            <c:numRef>
              <c:f>'Working for families data'!$H$4:$H$24</c:f>
              <c:numCache>
                <c:formatCode>0.0</c:formatCode>
                <c:ptCount val="21"/>
                <c:pt idx="0">
                  <c:v>300.10000000000002</c:v>
                </c:pt>
                <c:pt idx="1">
                  <c:v>295.7</c:v>
                </c:pt>
                <c:pt idx="2">
                  <c:v>288.5</c:v>
                </c:pt>
                <c:pt idx="3">
                  <c:v>279.10000000000002</c:v>
                </c:pt>
                <c:pt idx="4">
                  <c:v>268.39999999999998</c:v>
                </c:pt>
                <c:pt idx="5">
                  <c:v>290.10000000000002</c:v>
                </c:pt>
                <c:pt idx="6">
                  <c:v>380.3</c:v>
                </c:pt>
                <c:pt idx="7">
                  <c:v>389.5</c:v>
                </c:pt>
                <c:pt idx="8">
                  <c:v>402.8</c:v>
                </c:pt>
                <c:pt idx="9">
                  <c:v>415.1</c:v>
                </c:pt>
                <c:pt idx="10">
                  <c:v>421.2</c:v>
                </c:pt>
                <c:pt idx="11">
                  <c:v>398.7</c:v>
                </c:pt>
                <c:pt idx="12">
                  <c:v>379</c:v>
                </c:pt>
                <c:pt idx="13">
                  <c:v>364</c:v>
                </c:pt>
                <c:pt idx="14">
                  <c:v>349.8</c:v>
                </c:pt>
                <c:pt idx="15">
                  <c:v>338.7</c:v>
                </c:pt>
                <c:pt idx="16">
                  <c:v>326.10000000000002</c:v>
                </c:pt>
                <c:pt idx="17">
                  <c:v>322.88799999999998</c:v>
                </c:pt>
                <c:pt idx="18">
                  <c:v>337.4</c:v>
                </c:pt>
                <c:pt idx="19">
                  <c:v>350.6</c:v>
                </c:pt>
                <c:pt idx="20">
                  <c:v>345.3</c:v>
                </c:pt>
              </c:numCache>
            </c:numRef>
          </c:val>
          <c:smooth val="0"/>
          <c:extLst>
            <c:ext xmlns:c16="http://schemas.microsoft.com/office/drawing/2014/chart" uri="{C3380CC4-5D6E-409C-BE32-E72D297353CC}">
              <c16:uniqueId val="{00000000-A693-45C6-90B8-C65EC739EC64}"/>
            </c:ext>
          </c:extLst>
        </c:ser>
        <c:dLbls>
          <c:showLegendKey val="0"/>
          <c:showVal val="0"/>
          <c:showCatName val="0"/>
          <c:showSerName val="0"/>
          <c:showPercent val="0"/>
          <c:showBubbleSize val="0"/>
        </c:dLbls>
        <c:smooth val="0"/>
        <c:axId val="820360528"/>
        <c:axId val="820359280"/>
      </c:lineChart>
      <c:dateAx>
        <c:axId val="820360528"/>
        <c:scaling>
          <c:orientation val="minMax"/>
          <c:min val="36951"/>
        </c:scaling>
        <c:delete val="0"/>
        <c:axPos val="b"/>
        <c:title>
          <c:tx>
            <c:rich>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Income tax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820359280"/>
        <c:crosses val="autoZero"/>
        <c:auto val="1"/>
        <c:lblOffset val="100"/>
        <c:baseTimeUnit val="years"/>
      </c:dateAx>
      <c:valAx>
        <c:axId val="82035928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Number of families (000's)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820360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r>
              <a:rPr lang="en-NZ" sz="1200" b="1"/>
              <a:t>Average family</a:t>
            </a:r>
            <a:r>
              <a:rPr lang="en-NZ" sz="1200" b="1" baseline="0"/>
              <a:t> entitlement to </a:t>
            </a:r>
            <a:r>
              <a:rPr lang="en-NZ" sz="1200" b="1"/>
              <a:t>Working for Families tax credits</a:t>
            </a:r>
          </a:p>
        </c:rich>
      </c:tx>
      <c:layout>
        <c:manualLayout>
          <c:xMode val="edge"/>
          <c:yMode val="edge"/>
          <c:x val="3.7294573313152141E-2"/>
          <c:y val="8.339848155662280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9.2607448287227279E-2"/>
          <c:y val="8.8788190512339202E-2"/>
          <c:w val="0.89104175083954396"/>
          <c:h val="0.78897409689130515"/>
        </c:manualLayout>
      </c:layout>
      <c:lineChart>
        <c:grouping val="standard"/>
        <c:varyColors val="0"/>
        <c:ser>
          <c:idx val="0"/>
          <c:order val="0"/>
          <c:tx>
            <c:v>All Working For Families tax credits</c:v>
          </c:tx>
          <c:spPr>
            <a:ln w="28575" cap="rnd">
              <a:solidFill>
                <a:srgbClr val="00426D"/>
              </a:solidFill>
              <a:round/>
            </a:ln>
            <a:effectLst/>
          </c:spPr>
          <c:marker>
            <c:symbol val="none"/>
          </c:marker>
          <c:cat>
            <c:numRef>
              <c:f>'Working for families data'!$A$4:$A$24</c:f>
              <c:numCache>
                <c:formatCode>yyyy</c:formatCode>
                <c:ptCount val="21"/>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numCache>
            </c:numRef>
          </c:cat>
          <c:val>
            <c:numRef>
              <c:f>'Working for families data'!$H$31:$H$51</c:f>
              <c:numCache>
                <c:formatCode>#,##0</c:formatCode>
                <c:ptCount val="21"/>
                <c:pt idx="0">
                  <c:v>3455.8</c:v>
                </c:pt>
                <c:pt idx="1">
                  <c:v>3424.4</c:v>
                </c:pt>
                <c:pt idx="2">
                  <c:v>3456.8</c:v>
                </c:pt>
                <c:pt idx="3">
                  <c:v>3505.6</c:v>
                </c:pt>
                <c:pt idx="4">
                  <c:v>3473.2</c:v>
                </c:pt>
                <c:pt idx="5">
                  <c:v>4928.3</c:v>
                </c:pt>
                <c:pt idx="6">
                  <c:v>5797.8</c:v>
                </c:pt>
                <c:pt idx="7">
                  <c:v>6515.3</c:v>
                </c:pt>
                <c:pt idx="8">
                  <c:v>6614.7</c:v>
                </c:pt>
                <c:pt idx="9">
                  <c:v>6628.3</c:v>
                </c:pt>
                <c:pt idx="10">
                  <c:v>6463.7</c:v>
                </c:pt>
                <c:pt idx="11">
                  <c:v>6562.6</c:v>
                </c:pt>
                <c:pt idx="12">
                  <c:v>6731.3984168865436</c:v>
                </c:pt>
                <c:pt idx="13">
                  <c:v>6725.8241758241757</c:v>
                </c:pt>
                <c:pt idx="14">
                  <c:v>6798.4562607204116</c:v>
                </c:pt>
                <c:pt idx="15">
                  <c:v>6770.2981989961636</c:v>
                </c:pt>
                <c:pt idx="16">
                  <c:v>6958.9083103342527</c:v>
                </c:pt>
                <c:pt idx="17">
                  <c:v>6931.013258467332</c:v>
                </c:pt>
                <c:pt idx="18">
                  <c:v>7922.6</c:v>
                </c:pt>
                <c:pt idx="19">
                  <c:v>8252.7000000000007</c:v>
                </c:pt>
                <c:pt idx="20">
                  <c:v>8256.9</c:v>
                </c:pt>
              </c:numCache>
            </c:numRef>
          </c:val>
          <c:smooth val="0"/>
          <c:extLst>
            <c:ext xmlns:c16="http://schemas.microsoft.com/office/drawing/2014/chart" uri="{C3380CC4-5D6E-409C-BE32-E72D297353CC}">
              <c16:uniqueId val="{00000000-C21E-4174-B8CA-255BDB9DD429}"/>
            </c:ext>
          </c:extLst>
        </c:ser>
        <c:ser>
          <c:idx val="1"/>
          <c:order val="1"/>
          <c:tx>
            <c:v>Family Tax Credit</c:v>
          </c:tx>
          <c:spPr>
            <a:ln w="28575" cap="rnd">
              <a:solidFill>
                <a:srgbClr val="0D8390"/>
              </a:solidFill>
              <a:round/>
            </a:ln>
            <a:effectLst/>
          </c:spPr>
          <c:marker>
            <c:symbol val="none"/>
          </c:marker>
          <c:val>
            <c:numRef>
              <c:f>'Working for families data'!$B$31:$B$51</c:f>
              <c:numCache>
                <c:formatCode>#,##0</c:formatCode>
                <c:ptCount val="21"/>
                <c:pt idx="0">
                  <c:v>3074.6</c:v>
                </c:pt>
                <c:pt idx="1">
                  <c:v>3080.7</c:v>
                </c:pt>
                <c:pt idx="2">
                  <c:v>3107.4</c:v>
                </c:pt>
                <c:pt idx="3">
                  <c:v>3135.4</c:v>
                </c:pt>
                <c:pt idx="4">
                  <c:v>3161.8</c:v>
                </c:pt>
                <c:pt idx="5">
                  <c:v>4574.8999999999996</c:v>
                </c:pt>
                <c:pt idx="6">
                  <c:v>4661</c:v>
                </c:pt>
                <c:pt idx="7">
                  <c:v>5337.2</c:v>
                </c:pt>
                <c:pt idx="8">
                  <c:v>5422.4</c:v>
                </c:pt>
                <c:pt idx="9">
                  <c:v>5511</c:v>
                </c:pt>
                <c:pt idx="10">
                  <c:v>5257.7</c:v>
                </c:pt>
                <c:pt idx="11">
                  <c:v>5574.3</c:v>
                </c:pt>
                <c:pt idx="12">
                  <c:v>5792.7874667454917</c:v>
                </c:pt>
                <c:pt idx="13">
                  <c:v>5785.448916408669</c:v>
                </c:pt>
                <c:pt idx="14">
                  <c:v>5798.5194721596399</c:v>
                </c:pt>
                <c:pt idx="15">
                  <c:v>5754.2457542457541</c:v>
                </c:pt>
                <c:pt idx="16">
                  <c:v>5731.7158931082986</c:v>
                </c:pt>
                <c:pt idx="17">
                  <c:v>5806.9580784899654</c:v>
                </c:pt>
                <c:pt idx="18">
                  <c:v>6832.8</c:v>
                </c:pt>
                <c:pt idx="19">
                  <c:v>7487</c:v>
                </c:pt>
                <c:pt idx="20">
                  <c:v>7515.5</c:v>
                </c:pt>
              </c:numCache>
            </c:numRef>
          </c:val>
          <c:smooth val="0"/>
          <c:extLst>
            <c:ext xmlns:c16="http://schemas.microsoft.com/office/drawing/2014/chart" uri="{C3380CC4-5D6E-409C-BE32-E72D297353CC}">
              <c16:uniqueId val="{00000002-C21E-4174-B8CA-255BDB9DD429}"/>
            </c:ext>
          </c:extLst>
        </c:ser>
        <c:dLbls>
          <c:showLegendKey val="0"/>
          <c:showVal val="0"/>
          <c:showCatName val="0"/>
          <c:showSerName val="0"/>
          <c:showPercent val="0"/>
          <c:showBubbleSize val="0"/>
        </c:dLbls>
        <c:smooth val="0"/>
        <c:axId val="820360528"/>
        <c:axId val="820359280"/>
      </c:lineChart>
      <c:dateAx>
        <c:axId val="820360528"/>
        <c:scaling>
          <c:orientation val="minMax"/>
          <c:min val="36951"/>
        </c:scaling>
        <c:delete val="0"/>
        <c:axPos val="b"/>
        <c:title>
          <c:tx>
            <c:rich>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Income tax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820359280"/>
        <c:crosses val="autoZero"/>
        <c:auto val="1"/>
        <c:lblOffset val="100"/>
        <c:baseTimeUnit val="years"/>
      </c:dateAx>
      <c:valAx>
        <c:axId val="8203592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Average family entitlement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82036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r>
              <a:rPr lang="en-NZ" sz="1200" b="1"/>
              <a:t>Aggregate </a:t>
            </a:r>
            <a:r>
              <a:rPr lang="en-NZ" sz="1200" b="1" baseline="0"/>
              <a:t>entitlements paid for </a:t>
            </a:r>
            <a:r>
              <a:rPr lang="en-NZ" sz="1200" b="1"/>
              <a:t>Working for Families tax credits</a:t>
            </a:r>
          </a:p>
        </c:rich>
      </c:tx>
      <c:layout>
        <c:manualLayout>
          <c:xMode val="edge"/>
          <c:yMode val="edge"/>
          <c:x val="3.7294573313152141E-2"/>
          <c:y val="8.339848155662280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9.2607448287227279E-2"/>
          <c:y val="8.8788190512339202E-2"/>
          <c:w val="0.89104175083954396"/>
          <c:h val="0.78897409689130515"/>
        </c:manualLayout>
      </c:layout>
      <c:lineChart>
        <c:grouping val="standard"/>
        <c:varyColors val="0"/>
        <c:ser>
          <c:idx val="0"/>
          <c:order val="0"/>
          <c:tx>
            <c:v>All Working For Families tax credits</c:v>
          </c:tx>
          <c:spPr>
            <a:ln w="28575" cap="rnd">
              <a:solidFill>
                <a:srgbClr val="00426D"/>
              </a:solidFill>
              <a:round/>
            </a:ln>
            <a:effectLst/>
          </c:spPr>
          <c:marker>
            <c:symbol val="none"/>
          </c:marker>
          <c:cat>
            <c:numRef>
              <c:f>'Working for families data'!$A$4:$A$24</c:f>
              <c:numCache>
                <c:formatCode>yyyy</c:formatCode>
                <c:ptCount val="21"/>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numCache>
            </c:numRef>
          </c:cat>
          <c:val>
            <c:numRef>
              <c:f>'Working for families data'!$H$57:$H$77</c:f>
              <c:numCache>
                <c:formatCode>#,##0</c:formatCode>
                <c:ptCount val="21"/>
                <c:pt idx="0">
                  <c:v>1037.0999999999999</c:v>
                </c:pt>
                <c:pt idx="1">
                  <c:v>1012.6</c:v>
                </c:pt>
                <c:pt idx="2">
                  <c:v>997.30000000000018</c:v>
                </c:pt>
                <c:pt idx="3">
                  <c:v>978.40000000000009</c:v>
                </c:pt>
                <c:pt idx="4">
                  <c:v>932.2</c:v>
                </c:pt>
                <c:pt idx="5">
                  <c:v>1429.7</c:v>
                </c:pt>
                <c:pt idx="6">
                  <c:v>2204.8999999999996</c:v>
                </c:pt>
                <c:pt idx="7">
                  <c:v>2537.7000000000003</c:v>
                </c:pt>
                <c:pt idx="8">
                  <c:v>2664.3999999999996</c:v>
                </c:pt>
                <c:pt idx="9">
                  <c:v>2751.4</c:v>
                </c:pt>
                <c:pt idx="10">
                  <c:v>2722.4999999999995</c:v>
                </c:pt>
                <c:pt idx="11">
                  <c:v>2616.5000000000005</c:v>
                </c:pt>
                <c:pt idx="12">
                  <c:v>2551.1999999999998</c:v>
                </c:pt>
                <c:pt idx="13">
                  <c:v>2448.1999999999998</c:v>
                </c:pt>
                <c:pt idx="14">
                  <c:v>2378.1</c:v>
                </c:pt>
                <c:pt idx="15">
                  <c:v>2293.1000000000004</c:v>
                </c:pt>
                <c:pt idx="16">
                  <c:v>2269.3000000000002</c:v>
                </c:pt>
                <c:pt idx="17">
                  <c:v>2237.9410090000001</c:v>
                </c:pt>
                <c:pt idx="18">
                  <c:v>2673.1</c:v>
                </c:pt>
                <c:pt idx="19">
                  <c:v>2893.4</c:v>
                </c:pt>
                <c:pt idx="20">
                  <c:v>2851.1</c:v>
                </c:pt>
              </c:numCache>
            </c:numRef>
          </c:val>
          <c:smooth val="0"/>
          <c:extLst>
            <c:ext xmlns:c16="http://schemas.microsoft.com/office/drawing/2014/chart" uri="{C3380CC4-5D6E-409C-BE32-E72D297353CC}">
              <c16:uniqueId val="{00000000-B745-48FF-84A3-C1C4FDB4C866}"/>
            </c:ext>
          </c:extLst>
        </c:ser>
        <c:ser>
          <c:idx val="1"/>
          <c:order val="1"/>
          <c:tx>
            <c:v>Family Tax Credit</c:v>
          </c:tx>
          <c:spPr>
            <a:ln w="28575" cap="rnd">
              <a:solidFill>
                <a:srgbClr val="0D8390"/>
              </a:solidFill>
              <a:round/>
            </a:ln>
            <a:effectLst/>
          </c:spPr>
          <c:marker>
            <c:symbol val="none"/>
          </c:marker>
          <c:val>
            <c:numRef>
              <c:f>'Working for families data'!$B$57:$B$77</c:f>
              <c:numCache>
                <c:formatCode>#,##0</c:formatCode>
                <c:ptCount val="21"/>
                <c:pt idx="0">
                  <c:v>852.90000000000009</c:v>
                </c:pt>
                <c:pt idx="1">
                  <c:v>836.4</c:v>
                </c:pt>
                <c:pt idx="2">
                  <c:v>821.90000000000009</c:v>
                </c:pt>
                <c:pt idx="3">
                  <c:v>814.90000000000009</c:v>
                </c:pt>
                <c:pt idx="4">
                  <c:v>775.9</c:v>
                </c:pt>
                <c:pt idx="5">
                  <c:v>1230.2</c:v>
                </c:pt>
                <c:pt idx="6">
                  <c:v>1611.3</c:v>
                </c:pt>
                <c:pt idx="7">
                  <c:v>1883.5</c:v>
                </c:pt>
                <c:pt idx="8">
                  <c:v>1983.5</c:v>
                </c:pt>
                <c:pt idx="9">
                  <c:v>2073.7999999999997</c:v>
                </c:pt>
                <c:pt idx="10">
                  <c:v>2060.5</c:v>
                </c:pt>
                <c:pt idx="11">
                  <c:v>1988.9</c:v>
                </c:pt>
                <c:pt idx="12">
                  <c:v>1959.7</c:v>
                </c:pt>
                <c:pt idx="13">
                  <c:v>1868.7</c:v>
                </c:pt>
                <c:pt idx="14">
                  <c:v>1801.6</c:v>
                </c:pt>
                <c:pt idx="15">
                  <c:v>1728</c:v>
                </c:pt>
                <c:pt idx="16">
                  <c:v>1630.1</c:v>
                </c:pt>
                <c:pt idx="17">
                  <c:v>1620.6813509999999</c:v>
                </c:pt>
                <c:pt idx="18">
                  <c:v>2002.7</c:v>
                </c:pt>
                <c:pt idx="19">
                  <c:v>2126.3000000000002</c:v>
                </c:pt>
                <c:pt idx="20">
                  <c:v>2058.5</c:v>
                </c:pt>
              </c:numCache>
            </c:numRef>
          </c:val>
          <c:smooth val="0"/>
          <c:extLst>
            <c:ext xmlns:c16="http://schemas.microsoft.com/office/drawing/2014/chart" uri="{C3380CC4-5D6E-409C-BE32-E72D297353CC}">
              <c16:uniqueId val="{00000001-B745-48FF-84A3-C1C4FDB4C866}"/>
            </c:ext>
          </c:extLst>
        </c:ser>
        <c:dLbls>
          <c:showLegendKey val="0"/>
          <c:showVal val="0"/>
          <c:showCatName val="0"/>
          <c:showSerName val="0"/>
          <c:showPercent val="0"/>
          <c:showBubbleSize val="0"/>
        </c:dLbls>
        <c:smooth val="0"/>
        <c:axId val="820360528"/>
        <c:axId val="820359280"/>
      </c:lineChart>
      <c:dateAx>
        <c:axId val="820360528"/>
        <c:scaling>
          <c:orientation val="minMax"/>
          <c:min val="36951"/>
        </c:scaling>
        <c:delete val="0"/>
        <c:axPos val="b"/>
        <c:title>
          <c:tx>
            <c:rich>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Income tax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820359280"/>
        <c:crosses val="autoZero"/>
        <c:auto val="1"/>
        <c:lblOffset val="100"/>
        <c:baseTimeUnit val="years"/>
      </c:dateAx>
      <c:valAx>
        <c:axId val="8203592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Aggregate entitlement</a:t>
                </a:r>
                <a:r>
                  <a:rPr lang="en-NZ" baseline="0"/>
                  <a:t> (millions)</a:t>
                </a:r>
                <a:endParaRPr lang="en-NZ"/>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82036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19049</xdr:rowOff>
    </xdr:from>
    <xdr:to>
      <xdr:col>14</xdr:col>
      <xdr:colOff>9525</xdr:colOff>
      <xdr:row>34</xdr:row>
      <xdr:rowOff>38100</xdr:rowOff>
    </xdr:to>
    <xdr:sp macro="" textlink="">
      <xdr:nvSpPr>
        <xdr:cNvPr id="3" name="TextBox 1">
          <a:extLst>
            <a:ext uri="{FF2B5EF4-FFF2-40B4-BE49-F238E27FC236}">
              <a16:creationId xmlns:a16="http://schemas.microsoft.com/office/drawing/2014/main" id="{4F8DEFE9-298C-499A-926A-C28F80D1FA9E}"/>
            </a:ext>
          </a:extLst>
        </xdr:cNvPr>
        <xdr:cNvSpPr txBox="1"/>
      </xdr:nvSpPr>
      <xdr:spPr>
        <a:xfrm>
          <a:off x="28575" y="19049"/>
          <a:ext cx="8515350" cy="6496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NZ" sz="1200" b="1">
              <a:solidFill>
                <a:schemeClr val="dk1"/>
              </a:solidFill>
              <a:effectLst/>
              <a:latin typeface="Verdana" panose="020B0604030504040204" pitchFamily="34" charset="0"/>
              <a:ea typeface="Verdana" panose="020B0604030504040204" pitchFamily="34" charset="0"/>
              <a:cs typeface="+mn-cs"/>
            </a:rPr>
            <a:t>Working for Families Tax Credits</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Working for Families is a collective term for several tax credits paid to families with dependent children. Working for Families tax credits are designed to help make it easier for people to work and raise a family.</a:t>
          </a:r>
        </a:p>
        <a:p>
          <a:pPr fontAlgn="base"/>
          <a:r>
            <a:rPr lang="en-NZ" sz="1000">
              <a:solidFill>
                <a:schemeClr val="dk1"/>
              </a:solidFill>
              <a:effectLst/>
              <a:latin typeface="Verdana" panose="020B0604030504040204" pitchFamily="34" charset="0"/>
              <a:ea typeface="Verdana" panose="020B0604030504040204" pitchFamily="34" charset="0"/>
              <a:cs typeface="+mn-cs"/>
            </a:rPr>
            <a:t> </a:t>
          </a:r>
        </a:p>
        <a:p>
          <a:pPr fontAlgn="base"/>
          <a:r>
            <a:rPr lang="en-NZ" sz="1000">
              <a:solidFill>
                <a:schemeClr val="dk1"/>
              </a:solidFill>
              <a:effectLst/>
              <a:latin typeface="Verdana" panose="020B0604030504040204" pitchFamily="34" charset="0"/>
              <a:ea typeface="Verdana" panose="020B0604030504040204" pitchFamily="34" charset="0"/>
              <a:cs typeface="+mn-cs"/>
            </a:rPr>
            <a:t>Working for Families data from the 2001 to 2021 tax years is available in the accompanying tables and charts.  Working for Families data for the 2019 and 2020 tax years has been revised.</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The data is collected from tax year entitlements as assessed on individuals’ income tax returns.  The data is then supplemented with Working for Families data recorded on the PAYE returns of Work and Income clients.</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On 1 July 2018 the Best Start Tax Credit (BSTC) was introduced. This tax credit is available to all qualifying families with a baby in its first year, and to families with infants from 1 until</a:t>
          </a:r>
          <a:r>
            <a:rPr lang="en-NZ" sz="1000" baseline="0">
              <a:solidFill>
                <a:schemeClr val="dk1"/>
              </a:solidFill>
              <a:effectLst/>
              <a:latin typeface="Verdana" panose="020B0604030504040204" pitchFamily="34" charset="0"/>
              <a:ea typeface="Verdana" panose="020B0604030504040204" pitchFamily="34" charset="0"/>
              <a:cs typeface="+mn-cs"/>
            </a:rPr>
            <a:t> </a:t>
          </a:r>
          <a:r>
            <a:rPr lang="en-NZ" sz="1100">
              <a:solidFill>
                <a:schemeClr val="dk1"/>
              </a:solidFill>
              <a:effectLst/>
              <a:latin typeface="+mn-lt"/>
              <a:ea typeface="+mn-ea"/>
              <a:cs typeface="+mn-cs"/>
            </a:rPr>
            <a:t>their third birthday on an abated basis – meaning that from 1 years old until their third birthday the amount paid depends on the family’s circumstances. </a:t>
          </a:r>
          <a:r>
            <a:rPr lang="en-NZ" sz="1000">
              <a:solidFill>
                <a:schemeClr val="dk1"/>
              </a:solidFill>
              <a:effectLst/>
              <a:latin typeface="Verdana" panose="020B0604030504040204" pitchFamily="34" charset="0"/>
              <a:ea typeface="Verdana" panose="020B0604030504040204" pitchFamily="34" charset="0"/>
              <a:cs typeface="+mn-cs"/>
            </a:rPr>
            <a:t>A family is no longer eligible once their child turns three, but they will have a part-year entitlement in that March year.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BSTC data in the table and graphs includes families administered by Inland Revenue and clients of Work and Income. For Work and Income clients that received BSTC but did not receive an end of year assessment from Inland Revenue, Inland Revenue has estimated their BSTC entitlement using administrative data held on file and included this estimate into the totals. The methodology change has been retrospectively applied to the 2019 and 2020 tax years data previously published. The previously published tables had BSTC of Work and Income clients embedded within the Family tax credit total.</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BSTC has been operating since 1 July 2018 and it is expected to take between 3 to 4 years before maximum eligibility for the tax credit is reached. The number of eligible families for the BSTC has increased to 112,300 in the 2021 tax year as families receiving BSTC now include children aged from birth to two years old (but not yet three years old, at which point eligibility ceases). We anticipate that the number of families with the BSTC credit will increase again in the 2022 tax year, at which point maximum eligibility for the tax credit based on will have been reached.</a:t>
          </a:r>
          <a:endParaRPr lang="en-NZ" sz="1000">
            <a:effectLst/>
            <a:latin typeface="Verdana" panose="020B0604030504040204" pitchFamily="34" charset="0"/>
            <a:ea typeface="Verdana" panose="020B0604030504040204" pitchFamily="34" charset="0"/>
          </a:endParaRP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The following abbreviations are used for the tables and graphs:</a:t>
          </a:r>
        </a:p>
        <a:p>
          <a:pPr fontAlgn="base"/>
          <a:r>
            <a:rPr lang="en-NZ" sz="1000" u="sng">
              <a:solidFill>
                <a:schemeClr val="dk1"/>
              </a:solidFill>
              <a:effectLst/>
              <a:latin typeface="Verdana" panose="020B0604030504040204" pitchFamily="34" charset="0"/>
              <a:ea typeface="Verdana" panose="020B0604030504040204" pitchFamily="34" charset="0"/>
              <a:cs typeface="+mn-cs"/>
            </a:rPr>
            <a:t>Current Credits</a:t>
          </a:r>
          <a:endParaRPr lang="en-NZ" sz="1000">
            <a:solidFill>
              <a:schemeClr val="dk1"/>
            </a:solidFill>
            <a:effectLst/>
            <a:latin typeface="Verdana" panose="020B0604030504040204" pitchFamily="34" charset="0"/>
            <a:ea typeface="Verdana" panose="020B0604030504040204" pitchFamily="34" charset="0"/>
            <a:cs typeface="+mn-cs"/>
          </a:endParaRPr>
        </a:p>
        <a:p>
          <a:pPr lvl="0" fontAlgn="base"/>
          <a:r>
            <a:rPr lang="en-NZ" sz="1000">
              <a:solidFill>
                <a:schemeClr val="dk1"/>
              </a:solidFill>
              <a:effectLst/>
              <a:latin typeface="Verdana" panose="020B0604030504040204" pitchFamily="34" charset="0"/>
              <a:ea typeface="Verdana" panose="020B0604030504040204" pitchFamily="34" charset="0"/>
              <a:cs typeface="+mn-cs"/>
            </a:rPr>
            <a:t>Family tax credit (FTC)</a:t>
          </a:r>
        </a:p>
        <a:p>
          <a:pPr lvl="0" fontAlgn="base"/>
          <a:r>
            <a:rPr lang="en-NZ" sz="1000">
              <a:solidFill>
                <a:schemeClr val="dk1"/>
              </a:solidFill>
              <a:effectLst/>
              <a:latin typeface="Verdana" panose="020B0604030504040204" pitchFamily="34" charset="0"/>
              <a:ea typeface="Verdana" panose="020B0604030504040204" pitchFamily="34" charset="0"/>
              <a:cs typeface="+mn-cs"/>
            </a:rPr>
            <a:t>In-work tax credit (IWTC)</a:t>
          </a:r>
        </a:p>
        <a:p>
          <a:pPr lvl="0" fontAlgn="base"/>
          <a:r>
            <a:rPr lang="en-NZ" sz="1000">
              <a:solidFill>
                <a:schemeClr val="dk1"/>
              </a:solidFill>
              <a:effectLst/>
              <a:latin typeface="Verdana" panose="020B0604030504040204" pitchFamily="34" charset="0"/>
              <a:ea typeface="Verdana" panose="020B0604030504040204" pitchFamily="34" charset="0"/>
              <a:cs typeface="+mn-cs"/>
            </a:rPr>
            <a:t>Minimum family tax credit (MFTC)</a:t>
          </a:r>
        </a:p>
        <a:p>
          <a:pPr lvl="0" fontAlgn="base"/>
          <a:r>
            <a:rPr lang="en-NZ" sz="1000">
              <a:solidFill>
                <a:schemeClr val="dk1"/>
              </a:solidFill>
              <a:effectLst/>
              <a:latin typeface="Verdana" panose="020B0604030504040204" pitchFamily="34" charset="0"/>
              <a:ea typeface="Verdana" panose="020B0604030504040204" pitchFamily="34" charset="0"/>
              <a:cs typeface="+mn-cs"/>
            </a:rPr>
            <a:t>Best Start Tax Credit (BSTC)</a:t>
          </a:r>
        </a:p>
        <a:p>
          <a:pPr fontAlgn="base"/>
          <a:r>
            <a:rPr lang="en-NZ" sz="1000">
              <a:solidFill>
                <a:schemeClr val="dk1"/>
              </a:solidFill>
              <a:effectLst/>
              <a:latin typeface="Verdana" panose="020B0604030504040204" pitchFamily="34" charset="0"/>
              <a:ea typeface="Verdana" panose="020B0604030504040204" pitchFamily="34" charset="0"/>
              <a:cs typeface="+mn-cs"/>
            </a:rPr>
            <a:t> </a:t>
          </a:r>
        </a:p>
        <a:p>
          <a:pPr fontAlgn="base"/>
          <a:r>
            <a:rPr lang="en-NZ" sz="1000" u="sng">
              <a:solidFill>
                <a:schemeClr val="dk1"/>
              </a:solidFill>
              <a:effectLst/>
              <a:latin typeface="Verdana" panose="020B0604030504040204" pitchFamily="34" charset="0"/>
              <a:ea typeface="Verdana" panose="020B0604030504040204" pitchFamily="34" charset="0"/>
              <a:cs typeface="+mn-cs"/>
            </a:rPr>
            <a:t>Credits no longer available</a:t>
          </a:r>
          <a:endParaRPr lang="en-NZ" sz="1000">
            <a:solidFill>
              <a:schemeClr val="dk1"/>
            </a:solidFill>
            <a:effectLst/>
            <a:latin typeface="Verdana" panose="020B0604030504040204" pitchFamily="34" charset="0"/>
            <a:ea typeface="Verdana" panose="020B0604030504040204" pitchFamily="34" charset="0"/>
            <a:cs typeface="+mn-cs"/>
          </a:endParaRPr>
        </a:p>
        <a:p>
          <a:pPr lvl="0" fontAlgn="base"/>
          <a:r>
            <a:rPr lang="en-NZ" sz="1000">
              <a:solidFill>
                <a:schemeClr val="dk1"/>
              </a:solidFill>
              <a:effectLst/>
              <a:latin typeface="Verdana" panose="020B0604030504040204" pitchFamily="34" charset="0"/>
              <a:ea typeface="Verdana" panose="020B0604030504040204" pitchFamily="34" charset="0"/>
              <a:cs typeface="+mn-cs"/>
            </a:rPr>
            <a:t>Child tax credit (CTC)</a:t>
          </a:r>
        </a:p>
        <a:p>
          <a:r>
            <a:rPr lang="en-NZ" sz="1000">
              <a:solidFill>
                <a:schemeClr val="dk1"/>
              </a:solidFill>
              <a:effectLst/>
              <a:latin typeface="Verdana" panose="020B0604030504040204" pitchFamily="34" charset="0"/>
              <a:ea typeface="Verdana" panose="020B0604030504040204" pitchFamily="34" charset="0"/>
              <a:cs typeface="+mn-cs"/>
            </a:rPr>
            <a:t>Parental tax credit (PTC)</a:t>
          </a:r>
        </a:p>
        <a:p>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Please</a:t>
          </a:r>
          <a:r>
            <a:rPr lang="en-NZ" sz="1000" baseline="0">
              <a:solidFill>
                <a:schemeClr val="dk1"/>
              </a:solidFill>
              <a:effectLst/>
              <a:latin typeface="Verdana" panose="020B0604030504040204" pitchFamily="34" charset="0"/>
              <a:ea typeface="Verdana" panose="020B0604030504040204" pitchFamily="34" charset="0"/>
              <a:cs typeface="+mn-cs"/>
            </a:rPr>
            <a:t> refer to the Working for Families charts for commentary on trends.</a:t>
          </a:r>
        </a:p>
        <a:p>
          <a:endParaRPr lang="en-NZ" sz="1000" baseline="0">
            <a:solidFill>
              <a:schemeClr val="dk1"/>
            </a:solidFill>
            <a:effectLst/>
            <a:latin typeface="Verdana" panose="020B0604030504040204" pitchFamily="34" charset="0"/>
            <a:ea typeface="Verdana" panose="020B0604030504040204" pitchFamily="34" charset="0"/>
            <a:cs typeface="+mn-cs"/>
          </a:endParaRPr>
        </a:p>
        <a:p>
          <a:endParaRPr lang="en-NZ" sz="1000">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14287</xdr:rowOff>
    </xdr:from>
    <xdr:to>
      <xdr:col>14</xdr:col>
      <xdr:colOff>9524</xdr:colOff>
      <xdr:row>32</xdr:row>
      <xdr:rowOff>9525</xdr:rowOff>
    </xdr:to>
    <xdr:graphicFrame macro="">
      <xdr:nvGraphicFramePr>
        <xdr:cNvPr id="2" name="Chart 1">
          <a:extLst>
            <a:ext uri="{FF2B5EF4-FFF2-40B4-BE49-F238E27FC236}">
              <a16:creationId xmlns:a16="http://schemas.microsoft.com/office/drawing/2014/main" id="{30D36D10-691F-4739-92A2-6BEA33FAB5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44</xdr:row>
      <xdr:rowOff>9524</xdr:rowOff>
    </xdr:from>
    <xdr:to>
      <xdr:col>14</xdr:col>
      <xdr:colOff>28574</xdr:colOff>
      <xdr:row>75</xdr:row>
      <xdr:rowOff>109537</xdr:rowOff>
    </xdr:to>
    <xdr:graphicFrame macro="">
      <xdr:nvGraphicFramePr>
        <xdr:cNvPr id="3" name="Chart 2">
          <a:extLst>
            <a:ext uri="{FF2B5EF4-FFF2-40B4-BE49-F238E27FC236}">
              <a16:creationId xmlns:a16="http://schemas.microsoft.com/office/drawing/2014/main" id="{11216716-6B56-4074-9E1B-3700745A48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82</xdr:row>
      <xdr:rowOff>85725</xdr:rowOff>
    </xdr:from>
    <xdr:to>
      <xdr:col>14</xdr:col>
      <xdr:colOff>66674</xdr:colOff>
      <xdr:row>114</xdr:row>
      <xdr:rowOff>80963</xdr:rowOff>
    </xdr:to>
    <xdr:graphicFrame macro="">
      <xdr:nvGraphicFramePr>
        <xdr:cNvPr id="4" name="Chart 3">
          <a:extLst>
            <a:ext uri="{FF2B5EF4-FFF2-40B4-BE49-F238E27FC236}">
              <a16:creationId xmlns:a16="http://schemas.microsoft.com/office/drawing/2014/main" id="{32E49225-09AA-44A0-8947-A92230200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33</xdr:row>
      <xdr:rowOff>57150</xdr:rowOff>
    </xdr:from>
    <xdr:to>
      <xdr:col>13</xdr:col>
      <xdr:colOff>600075</xdr:colOff>
      <xdr:row>44</xdr:row>
      <xdr:rowOff>0</xdr:rowOff>
    </xdr:to>
    <xdr:sp macro="" textlink="">
      <xdr:nvSpPr>
        <xdr:cNvPr id="5" name="TextBox 4">
          <a:extLst>
            <a:ext uri="{FF2B5EF4-FFF2-40B4-BE49-F238E27FC236}">
              <a16:creationId xmlns:a16="http://schemas.microsoft.com/office/drawing/2014/main" id="{119BD13D-9D5B-4C10-93B8-5C857E78E7CB}"/>
            </a:ext>
          </a:extLst>
        </xdr:cNvPr>
        <xdr:cNvSpPr txBox="1"/>
      </xdr:nvSpPr>
      <xdr:spPr>
        <a:xfrm>
          <a:off x="19050" y="6343650"/>
          <a:ext cx="8505825" cy="2038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NZ" sz="1000">
              <a:solidFill>
                <a:schemeClr val="dk1"/>
              </a:solidFill>
              <a:effectLst/>
              <a:latin typeface="Verdana" panose="020B0604030504040204" pitchFamily="34" charset="0"/>
              <a:ea typeface="Verdana" panose="020B0604030504040204" pitchFamily="34" charset="0"/>
              <a:cs typeface="+mn-cs"/>
            </a:rPr>
            <a:t>This graph shows the total number of families claiming and entitled to Working for Families tax credits between the 2001 and 2021 tax years. In these graphs and tables, the definition of a family with Working for Families tax credits includes families that have claimed any Working for Families tax credit, and their year-end</a:t>
          </a:r>
          <a:r>
            <a:rPr lang="en-NZ" sz="1000" baseline="0">
              <a:solidFill>
                <a:schemeClr val="dk1"/>
              </a:solidFill>
              <a:effectLst/>
              <a:latin typeface="Verdana" panose="020B0604030504040204" pitchFamily="34" charset="0"/>
              <a:ea typeface="Verdana" panose="020B0604030504040204" pitchFamily="34" charset="0"/>
              <a:cs typeface="+mn-cs"/>
            </a:rPr>
            <a:t> assessment</a:t>
          </a:r>
          <a:r>
            <a:rPr lang="en-NZ" sz="1000">
              <a:solidFill>
                <a:schemeClr val="dk1"/>
              </a:solidFill>
              <a:effectLst/>
              <a:latin typeface="Verdana" panose="020B0604030504040204" pitchFamily="34" charset="0"/>
              <a:ea typeface="Verdana" panose="020B0604030504040204" pitchFamily="34" charset="0"/>
              <a:cs typeface="+mn-cs"/>
            </a:rPr>
            <a:t>, if any, confirms an entitlement for that year.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The number of families with Working for Families tax credits increased from 300,100 in the 2001 tax year to 421,200 in the 2011 tax year. This followed changes to the Working for Families tax credit entitlements during this period.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The number of families claiming and entitled to Working for Families tax credits then decreased to 322,900 by the 2018 tax year. The decline reflected growth in family income over the period as entitlements are abated once family income exceeds an abatement threshold. Following the introduction of BSTC and changes to the FTC entitlements on 1 July 2018, the number of families claiming and entitled to Working for Families tax credits increased to 350,600 in the 2020 tax year. In the 2021 tax year, 345,300 families claimed and were entitled to Working for Families tax credits, down 1.6% on the previous year.</a:t>
          </a:r>
        </a:p>
        <a:p>
          <a:endParaRPr lang="en-NZ" sz="1000">
            <a:latin typeface="Verdana" panose="020B0604030504040204" pitchFamily="34" charset="0"/>
            <a:ea typeface="Verdana" panose="020B0604030504040204" pitchFamily="34" charset="0"/>
          </a:endParaRPr>
        </a:p>
      </xdr:txBody>
    </xdr:sp>
    <xdr:clientData/>
  </xdr:twoCellAnchor>
  <xdr:twoCellAnchor>
    <xdr:from>
      <xdr:col>0</xdr:col>
      <xdr:colOff>38100</xdr:colOff>
      <xdr:row>76</xdr:row>
      <xdr:rowOff>57151</xdr:rowOff>
    </xdr:from>
    <xdr:to>
      <xdr:col>13</xdr:col>
      <xdr:colOff>600075</xdr:colOff>
      <xdr:row>81</xdr:row>
      <xdr:rowOff>171451</xdr:rowOff>
    </xdr:to>
    <xdr:sp macro="" textlink="">
      <xdr:nvSpPr>
        <xdr:cNvPr id="6" name="TextBox 5">
          <a:extLst>
            <a:ext uri="{FF2B5EF4-FFF2-40B4-BE49-F238E27FC236}">
              <a16:creationId xmlns:a16="http://schemas.microsoft.com/office/drawing/2014/main" id="{4BDDAB48-6CA6-4D7B-A8C4-673E2722C60F}"/>
            </a:ext>
          </a:extLst>
        </xdr:cNvPr>
        <xdr:cNvSpPr txBox="1"/>
      </xdr:nvSpPr>
      <xdr:spPr>
        <a:xfrm>
          <a:off x="38100" y="14535151"/>
          <a:ext cx="8486775" cy="106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NZ" sz="1000">
              <a:solidFill>
                <a:schemeClr val="dk1"/>
              </a:solidFill>
              <a:effectLst/>
              <a:latin typeface="Verdana" panose="020B0604030504040204" pitchFamily="34" charset="0"/>
              <a:ea typeface="Verdana" panose="020B0604030504040204" pitchFamily="34" charset="0"/>
              <a:cs typeface="+mn-cs"/>
            </a:rPr>
            <a:t>This graph shows the average amount of Working for Families tax credits a family was entitled to between the 2001 and 2021 tax years.</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The average Family tax credit entitlement has increased 144% from $3,075 in the 2001 tax year to $7,516 in the 2021 tax year. The average total combined Working for Families tax credit entitlement has increased 139% from $3,456 in the 2001 tax year to $8,259 in the 2021 tax year.</a:t>
          </a:r>
          <a:endParaRPr lang="en-NZ" sz="1000">
            <a:latin typeface="Verdana" panose="020B0604030504040204" pitchFamily="34" charset="0"/>
            <a:ea typeface="Verdana" panose="020B0604030504040204" pitchFamily="34" charset="0"/>
          </a:endParaRPr>
        </a:p>
      </xdr:txBody>
    </xdr:sp>
    <xdr:clientData/>
  </xdr:twoCellAnchor>
  <xdr:twoCellAnchor>
    <xdr:from>
      <xdr:col>0</xdr:col>
      <xdr:colOff>47625</xdr:colOff>
      <xdr:row>115</xdr:row>
      <xdr:rowOff>47625</xdr:rowOff>
    </xdr:from>
    <xdr:to>
      <xdr:col>13</xdr:col>
      <xdr:colOff>600075</xdr:colOff>
      <xdr:row>121</xdr:row>
      <xdr:rowOff>104775</xdr:rowOff>
    </xdr:to>
    <xdr:sp macro="" textlink="">
      <xdr:nvSpPr>
        <xdr:cNvPr id="7" name="TextBox 6">
          <a:extLst>
            <a:ext uri="{FF2B5EF4-FFF2-40B4-BE49-F238E27FC236}">
              <a16:creationId xmlns:a16="http://schemas.microsoft.com/office/drawing/2014/main" id="{445D7425-8F4C-441C-AA9F-7A62154334DF}"/>
            </a:ext>
          </a:extLst>
        </xdr:cNvPr>
        <xdr:cNvSpPr txBox="1"/>
      </xdr:nvSpPr>
      <xdr:spPr>
        <a:xfrm>
          <a:off x="47625" y="21955125"/>
          <a:ext cx="8477250" cy="1200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NZ" sz="1000">
              <a:solidFill>
                <a:schemeClr val="dk1"/>
              </a:solidFill>
              <a:effectLst/>
              <a:latin typeface="Verdana" panose="020B0604030504040204" pitchFamily="34" charset="0"/>
              <a:ea typeface="Verdana" panose="020B0604030504040204" pitchFamily="34" charset="0"/>
              <a:cs typeface="+mn-cs"/>
            </a:rPr>
            <a:t>This graph shows the aggregate entitlements paid for Working for Families tax credits between 2001 and 2021.</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The aggregate entitlement paid has increased from $1.03 billion in the 2001 tax year to $2.86 billion in the 2021 tax year following changes in the family tax credit amounts and the types of tax credits available over the period. Growth in the aggregate entitlements paid since the 2018 tax year arise from the launch of the BSTC on 1 July 2018 and an increase in the FTC entitlement from 1 July 2018.  </a:t>
          </a:r>
          <a:endParaRPr lang="en-NZ" sz="1000">
            <a:latin typeface="Verdana" panose="020B0604030504040204" pitchFamily="34" charset="0"/>
            <a:ea typeface="Verdan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CAD0F-C28D-4A5D-8D21-5CD7B69B0B2B}">
  <dimension ref="A1"/>
  <sheetViews>
    <sheetView tabSelected="1" workbookViewId="0">
      <selection activeCell="P27" sqref="P27"/>
    </sheetView>
  </sheetViews>
  <sheetFormatPr defaultRowHeight="15" x14ac:dyDescent="0.25"/>
  <sheetData/>
  <pageMargins left="0.7" right="0.7" top="0.75" bottom="0.75" header="0.3" footer="0.3"/>
  <pageSetup paperSize="9" orientation="portrait" r:id="rId1"/>
  <headerFooter>
    <oddHeader>&amp;C&amp;"Verdana"&amp;10&amp;K000000[IN CONFIDENCE]&amp;1#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96ADF-E647-406F-8C75-161EBD476207}">
  <dimension ref="A1"/>
  <sheetViews>
    <sheetView workbookViewId="0">
      <selection activeCell="T42" sqref="T42"/>
    </sheetView>
  </sheetViews>
  <sheetFormatPr defaultRowHeight="15" x14ac:dyDescent="0.25"/>
  <sheetData/>
  <pageMargins left="0.7" right="0.7" top="0.75" bottom="0.75" header="0.3" footer="0.3"/>
  <pageSetup paperSize="9" orientation="portrait" r:id="rId1"/>
  <headerFooter>
    <oddHeader>&amp;C&amp;"Verdana"&amp;10&amp;K000000[IN CONFIDENCE]&amp;1#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E3BF3-3206-413F-8A78-7E745F841F0C}">
  <dimension ref="A1:K77"/>
  <sheetViews>
    <sheetView topLeftCell="A55" workbookViewId="0">
      <selection activeCell="E26" sqref="E26"/>
    </sheetView>
  </sheetViews>
  <sheetFormatPr defaultRowHeight="12.75" x14ac:dyDescent="0.2"/>
  <cols>
    <col min="1" max="1" width="11.7109375" style="6" customWidth="1"/>
    <col min="2" max="9" width="13.42578125" style="2" customWidth="1"/>
    <col min="10" max="16384" width="9.140625" style="2"/>
  </cols>
  <sheetData>
    <row r="1" spans="1:11" ht="15" x14ac:dyDescent="0.2">
      <c r="A1" s="8" t="s">
        <v>0</v>
      </c>
    </row>
    <row r="3" spans="1:11" ht="38.25" x14ac:dyDescent="0.2">
      <c r="A3" s="9" t="s">
        <v>1</v>
      </c>
      <c r="B3" s="18" t="s">
        <v>2</v>
      </c>
      <c r="C3" s="10" t="s">
        <v>3</v>
      </c>
      <c r="D3" s="10" t="s">
        <v>4</v>
      </c>
      <c r="E3" s="10" t="s">
        <v>5</v>
      </c>
      <c r="F3" s="10" t="s">
        <v>6</v>
      </c>
      <c r="G3" s="10" t="s">
        <v>7</v>
      </c>
      <c r="H3" s="30" t="s">
        <v>8</v>
      </c>
      <c r="I3" s="11" t="s">
        <v>9</v>
      </c>
    </row>
    <row r="4" spans="1:11" x14ac:dyDescent="0.2">
      <c r="A4" s="12">
        <v>36951</v>
      </c>
      <c r="B4" s="19">
        <v>277.39999999999998</v>
      </c>
      <c r="C4" s="7">
        <v>119.8</v>
      </c>
      <c r="D4" s="7">
        <v>3.7</v>
      </c>
      <c r="E4" s="7">
        <v>20.100000000000001</v>
      </c>
      <c r="F4" s="27" t="s">
        <v>10</v>
      </c>
      <c r="G4" s="27" t="s">
        <v>10</v>
      </c>
      <c r="H4" s="7">
        <v>300.10000000000002</v>
      </c>
      <c r="I4" s="13"/>
    </row>
    <row r="5" spans="1:11" x14ac:dyDescent="0.2">
      <c r="A5" s="12">
        <v>37316</v>
      </c>
      <c r="B5" s="19">
        <v>271.5</v>
      </c>
      <c r="C5" s="7">
        <v>121.5</v>
      </c>
      <c r="D5" s="7">
        <v>3</v>
      </c>
      <c r="E5" s="7">
        <v>20.9</v>
      </c>
      <c r="F5" s="27" t="s">
        <v>10</v>
      </c>
      <c r="G5" s="27" t="s">
        <v>10</v>
      </c>
      <c r="H5" s="7">
        <v>295.7</v>
      </c>
      <c r="I5" s="14">
        <f t="shared" ref="I5:I23" si="0">H5/H4-1</f>
        <v>-1.4661779406864528E-2</v>
      </c>
    </row>
    <row r="6" spans="1:11" x14ac:dyDescent="0.2">
      <c r="A6" s="12">
        <v>37681</v>
      </c>
      <c r="B6" s="19">
        <v>264.5</v>
      </c>
      <c r="C6" s="7">
        <v>122.7</v>
      </c>
      <c r="D6" s="7">
        <v>2.4</v>
      </c>
      <c r="E6" s="7">
        <v>17.899999999999999</v>
      </c>
      <c r="F6" s="27" t="s">
        <v>10</v>
      </c>
      <c r="G6" s="27" t="s">
        <v>10</v>
      </c>
      <c r="H6" s="7">
        <v>288.5</v>
      </c>
      <c r="I6" s="14">
        <f t="shared" si="0"/>
        <v>-2.4349002367264116E-2</v>
      </c>
    </row>
    <row r="7" spans="1:11" x14ac:dyDescent="0.2">
      <c r="A7" s="12">
        <v>38047</v>
      </c>
      <c r="B7" s="19">
        <v>259.89999999999998</v>
      </c>
      <c r="C7" s="7">
        <v>117.5</v>
      </c>
      <c r="D7" s="7">
        <v>1.5</v>
      </c>
      <c r="E7" s="7">
        <v>14.2</v>
      </c>
      <c r="F7" s="27" t="s">
        <v>10</v>
      </c>
      <c r="G7" s="27" t="s">
        <v>10</v>
      </c>
      <c r="H7" s="7">
        <v>279.10000000000002</v>
      </c>
      <c r="I7" s="14">
        <f t="shared" si="0"/>
        <v>-3.2582322357018967E-2</v>
      </c>
    </row>
    <row r="8" spans="1:11" x14ac:dyDescent="0.2">
      <c r="A8" s="12">
        <v>38412</v>
      </c>
      <c r="B8" s="19">
        <v>245.4</v>
      </c>
      <c r="C8" s="7">
        <v>116.7</v>
      </c>
      <c r="D8" s="7">
        <v>1</v>
      </c>
      <c r="E8" s="7">
        <v>12.1</v>
      </c>
      <c r="F8" s="27" t="s">
        <v>10</v>
      </c>
      <c r="G8" s="27" t="s">
        <v>10</v>
      </c>
      <c r="H8" s="7">
        <v>268.39999999999998</v>
      </c>
      <c r="I8" s="14">
        <f t="shared" si="0"/>
        <v>-3.8337513436044635E-2</v>
      </c>
    </row>
    <row r="9" spans="1:11" x14ac:dyDescent="0.2">
      <c r="A9" s="12">
        <v>38777</v>
      </c>
      <c r="B9" s="19">
        <v>268.89999999999998</v>
      </c>
      <c r="C9" s="7">
        <v>150.1</v>
      </c>
      <c r="D9" s="7">
        <v>1</v>
      </c>
      <c r="E9" s="7">
        <v>13.8</v>
      </c>
      <c r="F9" s="27" t="s">
        <v>10</v>
      </c>
      <c r="G9" s="27" t="s">
        <v>10</v>
      </c>
      <c r="H9" s="7">
        <v>290.10000000000002</v>
      </c>
      <c r="I9" s="14">
        <f t="shared" si="0"/>
        <v>8.0849478390462082E-2</v>
      </c>
    </row>
    <row r="10" spans="1:11" x14ac:dyDescent="0.2">
      <c r="A10" s="12">
        <v>39142</v>
      </c>
      <c r="B10" s="19">
        <v>345.7</v>
      </c>
      <c r="C10" s="7">
        <v>26.3</v>
      </c>
      <c r="D10" s="7">
        <v>3</v>
      </c>
      <c r="E10" s="7">
        <v>16.600000000000001</v>
      </c>
      <c r="F10" s="7">
        <v>209.6</v>
      </c>
      <c r="G10" s="27" t="s">
        <v>10</v>
      </c>
      <c r="H10" s="7">
        <v>380.3</v>
      </c>
      <c r="I10" s="14">
        <f t="shared" si="0"/>
        <v>0.31092726645984148</v>
      </c>
    </row>
    <row r="11" spans="1:11" x14ac:dyDescent="0.2">
      <c r="A11" s="12">
        <v>39508</v>
      </c>
      <c r="B11" s="19">
        <v>352.9</v>
      </c>
      <c r="C11" s="7">
        <v>13.9</v>
      </c>
      <c r="D11" s="7">
        <v>2.5</v>
      </c>
      <c r="E11" s="7">
        <v>17.5</v>
      </c>
      <c r="F11" s="7">
        <v>238.4</v>
      </c>
      <c r="G11" s="27" t="s">
        <v>10</v>
      </c>
      <c r="H11" s="7">
        <v>389.5</v>
      </c>
      <c r="I11" s="14">
        <f t="shared" si="0"/>
        <v>2.4191427820142053E-2</v>
      </c>
    </row>
    <row r="12" spans="1:11" x14ac:dyDescent="0.2">
      <c r="A12" s="12">
        <v>39873</v>
      </c>
      <c r="B12" s="19">
        <v>365.8</v>
      </c>
      <c r="C12" s="7">
        <v>8.4</v>
      </c>
      <c r="D12" s="7">
        <v>2.2999999999999998</v>
      </c>
      <c r="E12" s="7">
        <v>18.2</v>
      </c>
      <c r="F12" s="7">
        <v>251.9</v>
      </c>
      <c r="G12" s="27" t="s">
        <v>10</v>
      </c>
      <c r="H12" s="7">
        <v>402.8</v>
      </c>
      <c r="I12" s="14">
        <f t="shared" si="0"/>
        <v>3.4146341463414664E-2</v>
      </c>
    </row>
    <row r="13" spans="1:11" x14ac:dyDescent="0.2">
      <c r="A13" s="12">
        <v>40238</v>
      </c>
      <c r="B13" s="19">
        <v>376.3</v>
      </c>
      <c r="C13" s="7">
        <v>5.4</v>
      </c>
      <c r="D13" s="7">
        <v>2.8</v>
      </c>
      <c r="E13" s="7">
        <v>16.600000000000001</v>
      </c>
      <c r="F13" s="7">
        <v>252.9</v>
      </c>
      <c r="G13" s="27" t="s">
        <v>10</v>
      </c>
      <c r="H13" s="7">
        <v>415.1</v>
      </c>
      <c r="I13" s="14">
        <f t="shared" si="0"/>
        <v>3.0536246276067658E-2</v>
      </c>
    </row>
    <row r="14" spans="1:11" x14ac:dyDescent="0.2">
      <c r="A14" s="12">
        <v>40603</v>
      </c>
      <c r="B14" s="19">
        <v>391.9</v>
      </c>
      <c r="C14" s="7">
        <v>3.9</v>
      </c>
      <c r="D14" s="7">
        <v>3</v>
      </c>
      <c r="E14" s="7">
        <v>18.100000000000001</v>
      </c>
      <c r="F14" s="7">
        <v>246.5</v>
      </c>
      <c r="G14" s="27" t="s">
        <v>10</v>
      </c>
      <c r="H14" s="7">
        <v>421.2</v>
      </c>
      <c r="I14" s="14">
        <f t="shared" si="0"/>
        <v>1.4695254155625115E-2</v>
      </c>
    </row>
    <row r="15" spans="1:11" x14ac:dyDescent="0.2">
      <c r="A15" s="12">
        <v>40969</v>
      </c>
      <c r="B15" s="19">
        <v>356.8</v>
      </c>
      <c r="C15" s="7">
        <v>2.5</v>
      </c>
      <c r="D15" s="7">
        <v>3.7</v>
      </c>
      <c r="E15" s="7">
        <v>15.7</v>
      </c>
      <c r="F15" s="7">
        <v>238.6</v>
      </c>
      <c r="G15" s="27" t="s">
        <v>10</v>
      </c>
      <c r="H15" s="7">
        <v>398.7</v>
      </c>
      <c r="I15" s="14">
        <f t="shared" si="0"/>
        <v>-5.3418803418803451E-2</v>
      </c>
      <c r="J15" s="3"/>
      <c r="K15" s="4"/>
    </row>
    <row r="16" spans="1:11" x14ac:dyDescent="0.2">
      <c r="A16" s="12">
        <v>41334</v>
      </c>
      <c r="B16" s="19">
        <v>338.3</v>
      </c>
      <c r="C16" s="7">
        <v>1.9</v>
      </c>
      <c r="D16" s="7">
        <v>3.7</v>
      </c>
      <c r="E16" s="7">
        <v>14.7</v>
      </c>
      <c r="F16" s="7">
        <v>226.5</v>
      </c>
      <c r="G16" s="27" t="s">
        <v>10</v>
      </c>
      <c r="H16" s="7">
        <v>379</v>
      </c>
      <c r="I16" s="14">
        <f t="shared" si="0"/>
        <v>-4.9410584399297686E-2</v>
      </c>
      <c r="J16" s="3"/>
    </row>
    <row r="17" spans="1:10" x14ac:dyDescent="0.2">
      <c r="A17" s="12">
        <v>41699</v>
      </c>
      <c r="B17" s="19">
        <v>323</v>
      </c>
      <c r="C17" s="7">
        <v>1.3</v>
      </c>
      <c r="D17" s="7">
        <v>4.4000000000000004</v>
      </c>
      <c r="E17" s="7">
        <v>17.100000000000001</v>
      </c>
      <c r="F17" s="7">
        <v>221.7</v>
      </c>
      <c r="G17" s="27" t="s">
        <v>10</v>
      </c>
      <c r="H17" s="7">
        <v>364</v>
      </c>
      <c r="I17" s="14">
        <f t="shared" si="0"/>
        <v>-3.9577836411609502E-2</v>
      </c>
      <c r="J17" s="3"/>
    </row>
    <row r="18" spans="1:10" x14ac:dyDescent="0.2">
      <c r="A18" s="12">
        <v>42064</v>
      </c>
      <c r="B18" s="19">
        <v>310.7</v>
      </c>
      <c r="C18" s="7">
        <v>1</v>
      </c>
      <c r="D18" s="7">
        <v>5.2</v>
      </c>
      <c r="E18" s="7">
        <v>14.7</v>
      </c>
      <c r="F18" s="7">
        <v>217.8</v>
      </c>
      <c r="G18" s="27" t="s">
        <v>10</v>
      </c>
      <c r="H18" s="7">
        <v>349.8</v>
      </c>
      <c r="I18" s="14">
        <f t="shared" si="0"/>
        <v>-3.9010989010988983E-2</v>
      </c>
      <c r="J18" s="3"/>
    </row>
    <row r="19" spans="1:10" x14ac:dyDescent="0.2">
      <c r="A19" s="12">
        <v>42430</v>
      </c>
      <c r="B19" s="19">
        <v>300.3</v>
      </c>
      <c r="C19" s="7">
        <v>0.5</v>
      </c>
      <c r="D19" s="7">
        <v>4.0999999999999996</v>
      </c>
      <c r="E19" s="7">
        <v>13.7</v>
      </c>
      <c r="F19" s="7">
        <v>214</v>
      </c>
      <c r="G19" s="27" t="s">
        <v>10</v>
      </c>
      <c r="H19" s="7">
        <v>338.7</v>
      </c>
      <c r="I19" s="14">
        <f t="shared" si="0"/>
        <v>-3.1732418524871409E-2</v>
      </c>
      <c r="J19" s="3"/>
    </row>
    <row r="20" spans="1:10" x14ac:dyDescent="0.2">
      <c r="A20" s="12">
        <v>42795</v>
      </c>
      <c r="B20" s="19">
        <v>284.39999999999998</v>
      </c>
      <c r="C20" s="7">
        <v>0.2</v>
      </c>
      <c r="D20" s="7">
        <v>3.3</v>
      </c>
      <c r="E20" s="7">
        <v>12.8</v>
      </c>
      <c r="F20" s="7">
        <v>207.6</v>
      </c>
      <c r="G20" s="27" t="s">
        <v>10</v>
      </c>
      <c r="H20" s="7">
        <v>326.10000000000002</v>
      </c>
      <c r="I20" s="14">
        <f t="shared" si="0"/>
        <v>-3.7201062887511016E-2</v>
      </c>
      <c r="J20" s="3"/>
    </row>
    <row r="21" spans="1:10" x14ac:dyDescent="0.2">
      <c r="A21" s="12">
        <v>43160</v>
      </c>
      <c r="B21" s="19">
        <v>279.09300000000002</v>
      </c>
      <c r="C21" s="7">
        <v>0</v>
      </c>
      <c r="D21" s="7">
        <v>3.0950000000000002</v>
      </c>
      <c r="E21" s="7">
        <v>12.435</v>
      </c>
      <c r="F21" s="7">
        <v>202.52199999999999</v>
      </c>
      <c r="G21" s="27" t="s">
        <v>10</v>
      </c>
      <c r="H21" s="7">
        <v>322.88799999999998</v>
      </c>
      <c r="I21" s="14">
        <f t="shared" si="0"/>
        <v>-9.8497393437597669E-3</v>
      </c>
      <c r="J21" s="1"/>
    </row>
    <row r="22" spans="1:10" x14ac:dyDescent="0.2">
      <c r="A22" s="12">
        <v>43525</v>
      </c>
      <c r="B22" s="19">
        <v>293.10000000000002</v>
      </c>
      <c r="C22" s="7">
        <v>0.1</v>
      </c>
      <c r="D22" s="7">
        <v>3.2</v>
      </c>
      <c r="E22" s="7">
        <v>4.4000000000000004</v>
      </c>
      <c r="F22" s="7">
        <v>207.7</v>
      </c>
      <c r="G22" s="7">
        <v>34.200000000000003</v>
      </c>
      <c r="H22" s="7">
        <v>337.4</v>
      </c>
      <c r="I22" s="14">
        <f t="shared" si="0"/>
        <v>4.4944376997596791E-2</v>
      </c>
      <c r="J22" s="1"/>
    </row>
    <row r="23" spans="1:10" x14ac:dyDescent="0.2">
      <c r="A23" s="12">
        <v>43891</v>
      </c>
      <c r="B23" s="19">
        <v>284</v>
      </c>
      <c r="C23" s="7">
        <v>0</v>
      </c>
      <c r="D23" s="7">
        <v>3.9</v>
      </c>
      <c r="E23" s="27" t="s">
        <v>10</v>
      </c>
      <c r="F23" s="7">
        <v>193.5</v>
      </c>
      <c r="G23" s="7">
        <v>86.8</v>
      </c>
      <c r="H23" s="7">
        <v>350.6</v>
      </c>
      <c r="I23" s="14">
        <f t="shared" si="0"/>
        <v>3.9122703023118044E-2</v>
      </c>
      <c r="J23" s="1"/>
    </row>
    <row r="24" spans="1:10" x14ac:dyDescent="0.2">
      <c r="A24" s="15">
        <v>44256</v>
      </c>
      <c r="B24" s="20">
        <v>273.89999999999998</v>
      </c>
      <c r="C24" s="16">
        <v>0</v>
      </c>
      <c r="D24" s="16">
        <v>3.2</v>
      </c>
      <c r="E24" s="32" t="s">
        <v>10</v>
      </c>
      <c r="F24" s="16">
        <v>182</v>
      </c>
      <c r="G24" s="16">
        <v>112.3</v>
      </c>
      <c r="H24" s="16">
        <v>345.3</v>
      </c>
      <c r="I24" s="17">
        <f>H24/H23-1</f>
        <v>-1.51169423844838E-2</v>
      </c>
      <c r="J24" s="1"/>
    </row>
    <row r="25" spans="1:10" x14ac:dyDescent="0.2">
      <c r="A25" s="6" t="s">
        <v>11</v>
      </c>
      <c r="B25" s="5"/>
      <c r="C25" s="5"/>
      <c r="D25" s="5"/>
      <c r="E25" s="5"/>
      <c r="F25" s="5"/>
      <c r="G25" s="5"/>
    </row>
    <row r="26" spans="1:10" x14ac:dyDescent="0.2">
      <c r="A26" s="6" t="s">
        <v>12</v>
      </c>
    </row>
    <row r="28" spans="1:10" ht="15" x14ac:dyDescent="0.2">
      <c r="A28" s="8" t="s">
        <v>13</v>
      </c>
    </row>
    <row r="29" spans="1:10" x14ac:dyDescent="0.2">
      <c r="A29" s="2"/>
    </row>
    <row r="30" spans="1:10" ht="63.75" x14ac:dyDescent="0.2">
      <c r="A30" s="21" t="s">
        <v>1</v>
      </c>
      <c r="B30" s="30" t="s">
        <v>14</v>
      </c>
      <c r="C30" s="30" t="s">
        <v>15</v>
      </c>
      <c r="D30" s="30" t="s">
        <v>16</v>
      </c>
      <c r="E30" s="30" t="s">
        <v>17</v>
      </c>
      <c r="F30" s="30" t="s">
        <v>18</v>
      </c>
      <c r="G30" s="30" t="s">
        <v>19</v>
      </c>
      <c r="H30" s="30" t="s">
        <v>20</v>
      </c>
      <c r="I30" s="11" t="s">
        <v>9</v>
      </c>
    </row>
    <row r="31" spans="1:10" x14ac:dyDescent="0.2">
      <c r="A31" s="22">
        <v>36951</v>
      </c>
      <c r="B31" s="25">
        <v>3074.6</v>
      </c>
      <c r="C31" s="26">
        <v>1295.5</v>
      </c>
      <c r="D31" s="26">
        <v>2459.5</v>
      </c>
      <c r="E31" s="26">
        <v>990</v>
      </c>
      <c r="F31" s="27" t="s">
        <v>10</v>
      </c>
      <c r="G31" s="27" t="s">
        <v>10</v>
      </c>
      <c r="H31" s="26">
        <v>3455.8</v>
      </c>
      <c r="I31" s="13"/>
    </row>
    <row r="32" spans="1:10" x14ac:dyDescent="0.2">
      <c r="A32" s="22">
        <v>37316</v>
      </c>
      <c r="B32" s="25">
        <v>3080.7</v>
      </c>
      <c r="C32" s="26">
        <v>1226.3</v>
      </c>
      <c r="D32" s="26">
        <v>2366.6999999999998</v>
      </c>
      <c r="E32" s="26">
        <v>961.7</v>
      </c>
      <c r="F32" s="27" t="s">
        <v>10</v>
      </c>
      <c r="G32" s="27" t="s">
        <v>10</v>
      </c>
      <c r="H32" s="26">
        <v>3424.4</v>
      </c>
      <c r="I32" s="14">
        <f t="shared" ref="I32:I50" si="1">H32/H31-1</f>
        <v>-9.0861739684009457E-3</v>
      </c>
    </row>
    <row r="33" spans="1:10" x14ac:dyDescent="0.2">
      <c r="A33" s="22">
        <v>37681</v>
      </c>
      <c r="B33" s="25">
        <v>3107.4</v>
      </c>
      <c r="C33" s="26">
        <v>1245.3</v>
      </c>
      <c r="D33" s="26">
        <v>2208.3000000000002</v>
      </c>
      <c r="E33" s="26">
        <v>966.5</v>
      </c>
      <c r="F33" s="27" t="s">
        <v>10</v>
      </c>
      <c r="G33" s="27" t="s">
        <v>10</v>
      </c>
      <c r="H33" s="26">
        <v>3456.8</v>
      </c>
      <c r="I33" s="14">
        <f t="shared" si="1"/>
        <v>9.461511505665321E-3</v>
      </c>
    </row>
    <row r="34" spans="1:10" x14ac:dyDescent="0.2">
      <c r="A34" s="22">
        <v>38047</v>
      </c>
      <c r="B34" s="25">
        <v>3135.4</v>
      </c>
      <c r="C34" s="26">
        <v>1234.9000000000001</v>
      </c>
      <c r="D34" s="26">
        <v>2933.3</v>
      </c>
      <c r="E34" s="26">
        <v>985.9</v>
      </c>
      <c r="F34" s="27" t="s">
        <v>10</v>
      </c>
      <c r="G34" s="27" t="s">
        <v>10</v>
      </c>
      <c r="H34" s="26">
        <v>3505.6</v>
      </c>
      <c r="I34" s="14">
        <f t="shared" si="1"/>
        <v>1.4117102522564151E-2</v>
      </c>
    </row>
    <row r="35" spans="1:10" x14ac:dyDescent="0.2">
      <c r="A35" s="22">
        <v>38412</v>
      </c>
      <c r="B35" s="25">
        <v>3161.8</v>
      </c>
      <c r="C35" s="26">
        <v>1219.4000000000001</v>
      </c>
      <c r="D35" s="26">
        <v>2400</v>
      </c>
      <c r="E35" s="26">
        <v>958.7</v>
      </c>
      <c r="F35" s="27" t="s">
        <v>10</v>
      </c>
      <c r="G35" s="27" t="s">
        <v>10</v>
      </c>
      <c r="H35" s="26">
        <v>3473.2</v>
      </c>
      <c r="I35" s="14">
        <f t="shared" si="1"/>
        <v>-9.2423550890005091E-3</v>
      </c>
    </row>
    <row r="36" spans="1:10" x14ac:dyDescent="0.2">
      <c r="A36" s="22">
        <v>38777</v>
      </c>
      <c r="B36" s="25">
        <v>4574.8999999999996</v>
      </c>
      <c r="C36" s="26">
        <v>1227.2</v>
      </c>
      <c r="D36" s="26">
        <v>1800</v>
      </c>
      <c r="E36" s="26">
        <v>978.3</v>
      </c>
      <c r="F36" s="27" t="s">
        <v>10</v>
      </c>
      <c r="G36" s="27" t="s">
        <v>10</v>
      </c>
      <c r="H36" s="26">
        <v>4928.3</v>
      </c>
      <c r="I36" s="14">
        <f t="shared" si="1"/>
        <v>0.41895082344811718</v>
      </c>
    </row>
    <row r="37" spans="1:10" x14ac:dyDescent="0.2">
      <c r="A37" s="22">
        <v>39142</v>
      </c>
      <c r="B37" s="25">
        <v>4661</v>
      </c>
      <c r="C37" s="26">
        <v>1171.0999999999999</v>
      </c>
      <c r="D37" s="26">
        <v>2900</v>
      </c>
      <c r="E37" s="26">
        <v>1096.4000000000001</v>
      </c>
      <c r="F37" s="26">
        <v>2556.8000000000002</v>
      </c>
      <c r="G37" s="27" t="s">
        <v>10</v>
      </c>
      <c r="H37" s="26">
        <v>5797.8</v>
      </c>
      <c r="I37" s="14">
        <f t="shared" si="1"/>
        <v>0.17643000629020156</v>
      </c>
    </row>
    <row r="38" spans="1:10" x14ac:dyDescent="0.2">
      <c r="A38" s="22">
        <v>39508</v>
      </c>
      <c r="B38" s="25">
        <v>5337.2</v>
      </c>
      <c r="C38" s="26">
        <v>1302.2</v>
      </c>
      <c r="D38" s="26">
        <v>2600</v>
      </c>
      <c r="E38" s="26">
        <v>1091.4000000000001</v>
      </c>
      <c r="F38" s="26">
        <v>2560.8000000000002</v>
      </c>
      <c r="G38" s="27" t="s">
        <v>10</v>
      </c>
      <c r="H38" s="26">
        <v>6515.3</v>
      </c>
      <c r="I38" s="14">
        <f t="shared" si="1"/>
        <v>0.12375383766256176</v>
      </c>
    </row>
    <row r="39" spans="1:10" x14ac:dyDescent="0.2">
      <c r="A39" s="22">
        <v>39873</v>
      </c>
      <c r="B39" s="25">
        <v>5422.4</v>
      </c>
      <c r="C39" s="26">
        <v>1261.9000000000001</v>
      </c>
      <c r="D39" s="26">
        <v>2913</v>
      </c>
      <c r="E39" s="26">
        <v>1049.5</v>
      </c>
      <c r="F39" s="26">
        <v>2558.1999999999998</v>
      </c>
      <c r="G39" s="27" t="s">
        <v>10</v>
      </c>
      <c r="H39" s="26">
        <v>6614.7</v>
      </c>
      <c r="I39" s="14">
        <f t="shared" si="1"/>
        <v>1.5256396482126622E-2</v>
      </c>
    </row>
    <row r="40" spans="1:10" x14ac:dyDescent="0.2">
      <c r="A40" s="22">
        <v>40238</v>
      </c>
      <c r="B40" s="25">
        <v>5511</v>
      </c>
      <c r="C40" s="26">
        <v>1222.2</v>
      </c>
      <c r="D40" s="26">
        <v>2892.9</v>
      </c>
      <c r="E40" s="26">
        <v>1006</v>
      </c>
      <c r="F40" s="26">
        <v>2555.1999999999998</v>
      </c>
      <c r="G40" s="27" t="s">
        <v>10</v>
      </c>
      <c r="H40" s="26">
        <v>6628.3</v>
      </c>
      <c r="I40" s="14">
        <f t="shared" si="1"/>
        <v>2.056026728347593E-3</v>
      </c>
    </row>
    <row r="41" spans="1:10" x14ac:dyDescent="0.2">
      <c r="A41" s="22">
        <v>40603</v>
      </c>
      <c r="B41" s="25">
        <v>5257.7</v>
      </c>
      <c r="C41" s="26">
        <v>1230.8</v>
      </c>
      <c r="D41" s="26">
        <v>3233.3</v>
      </c>
      <c r="E41" s="26">
        <v>1027.5999999999999</v>
      </c>
      <c r="F41" s="26">
        <v>2551.3000000000002</v>
      </c>
      <c r="G41" s="27" t="s">
        <v>10</v>
      </c>
      <c r="H41" s="26">
        <v>6463.7</v>
      </c>
      <c r="I41" s="14">
        <f t="shared" si="1"/>
        <v>-2.4832913416713231E-2</v>
      </c>
    </row>
    <row r="42" spans="1:10" x14ac:dyDescent="0.2">
      <c r="A42" s="22">
        <v>40969</v>
      </c>
      <c r="B42" s="25">
        <v>5574.3</v>
      </c>
      <c r="C42" s="26">
        <v>1320</v>
      </c>
      <c r="D42" s="26">
        <v>3486.5</v>
      </c>
      <c r="E42" s="26">
        <v>1051</v>
      </c>
      <c r="F42" s="26">
        <v>2493.3000000000002</v>
      </c>
      <c r="G42" s="27" t="s">
        <v>10</v>
      </c>
      <c r="H42" s="26">
        <v>6562.6</v>
      </c>
      <c r="I42" s="14">
        <f t="shared" si="1"/>
        <v>1.5300833887711418E-2</v>
      </c>
    </row>
    <row r="43" spans="1:10" x14ac:dyDescent="0.2">
      <c r="A43" s="22">
        <v>41334</v>
      </c>
      <c r="B43" s="25">
        <v>5792.7874667454917</v>
      </c>
      <c r="C43" s="26">
        <v>1210.5263157894738</v>
      </c>
      <c r="D43" s="26">
        <v>4108.1081081081084</v>
      </c>
      <c r="E43" s="26">
        <v>986.39455782312916</v>
      </c>
      <c r="F43" s="26">
        <v>2470.1986754966888</v>
      </c>
      <c r="G43" s="27" t="s">
        <v>10</v>
      </c>
      <c r="H43" s="26">
        <v>6731.3984168865436</v>
      </c>
      <c r="I43" s="14">
        <f t="shared" si="1"/>
        <v>2.5721271582382466E-2</v>
      </c>
    </row>
    <row r="44" spans="1:10" x14ac:dyDescent="0.2">
      <c r="A44" s="22">
        <v>41699</v>
      </c>
      <c r="B44" s="25">
        <v>5785.448916408669</v>
      </c>
      <c r="C44" s="26">
        <v>1153.8461538461538</v>
      </c>
      <c r="D44" s="26">
        <v>3704.545454545454</v>
      </c>
      <c r="E44" s="26">
        <v>1064.327485380117</v>
      </c>
      <c r="F44" s="26">
        <v>2451.5110509697793</v>
      </c>
      <c r="G44" s="27" t="s">
        <v>10</v>
      </c>
      <c r="H44" s="26">
        <v>6725.8241758241757</v>
      </c>
      <c r="I44" s="14">
        <f t="shared" si="1"/>
        <v>-8.2809554822727005E-4</v>
      </c>
    </row>
    <row r="45" spans="1:10" x14ac:dyDescent="0.2">
      <c r="A45" s="22">
        <v>42064</v>
      </c>
      <c r="B45" s="25">
        <v>5798.5194721596399</v>
      </c>
      <c r="C45" s="26">
        <v>1000</v>
      </c>
      <c r="D45" s="26">
        <v>3653.8461538461538</v>
      </c>
      <c r="E45" s="26">
        <v>1034.0136054421771</v>
      </c>
      <c r="F45" s="26">
        <v>2485.3076216712579</v>
      </c>
      <c r="G45" s="27" t="s">
        <v>10</v>
      </c>
      <c r="H45" s="26">
        <v>6798.4562607204116</v>
      </c>
      <c r="I45" s="14">
        <f t="shared" si="1"/>
        <v>1.0798986562466251E-2</v>
      </c>
    </row>
    <row r="46" spans="1:10" x14ac:dyDescent="0.2">
      <c r="A46" s="22">
        <v>42430</v>
      </c>
      <c r="B46" s="25">
        <v>5754.2457542457541</v>
      </c>
      <c r="C46" s="26">
        <v>800</v>
      </c>
      <c r="D46" s="26">
        <v>3682.9268292682937</v>
      </c>
      <c r="E46" s="26">
        <v>1766.4233576642337</v>
      </c>
      <c r="F46" s="26">
        <v>2455.1401869158885</v>
      </c>
      <c r="G46" s="27" t="s">
        <v>10</v>
      </c>
      <c r="H46" s="26">
        <v>6770.2981989961636</v>
      </c>
      <c r="I46" s="14">
        <f t="shared" si="1"/>
        <v>-4.1418317106689528E-3</v>
      </c>
    </row>
    <row r="47" spans="1:10" x14ac:dyDescent="0.2">
      <c r="A47" s="22">
        <v>42795</v>
      </c>
      <c r="B47" s="25">
        <v>5731.7158931082986</v>
      </c>
      <c r="C47" s="26">
        <v>1000</v>
      </c>
      <c r="D47" s="26">
        <v>3636.3636363636365</v>
      </c>
      <c r="E47" s="26">
        <v>1812.5000000000002</v>
      </c>
      <c r="F47" s="26">
        <v>2908.4778420038542</v>
      </c>
      <c r="G47" s="27" t="s">
        <v>10</v>
      </c>
      <c r="H47" s="26">
        <v>6958.9083103342527</v>
      </c>
      <c r="I47" s="14">
        <f t="shared" si="1"/>
        <v>2.7858464397632288E-2</v>
      </c>
    </row>
    <row r="48" spans="1:10" x14ac:dyDescent="0.2">
      <c r="A48" s="22">
        <v>43160</v>
      </c>
      <c r="B48" s="25">
        <v>5806.9580784899654</v>
      </c>
      <c r="C48" s="26" t="s">
        <v>10</v>
      </c>
      <c r="D48" s="26">
        <v>3349.1582358642972</v>
      </c>
      <c r="E48" s="26">
        <v>1871.8526135906716</v>
      </c>
      <c r="F48" s="26">
        <v>2884.6569706007249</v>
      </c>
      <c r="G48" s="27" t="s">
        <v>10</v>
      </c>
      <c r="H48" s="26">
        <v>6931.013258467332</v>
      </c>
      <c r="I48" s="14">
        <f t="shared" si="1"/>
        <v>-4.0085384981284333E-3</v>
      </c>
      <c r="J48" s="1"/>
    </row>
    <row r="49" spans="1:10" x14ac:dyDescent="0.2">
      <c r="A49" s="22">
        <v>43525</v>
      </c>
      <c r="B49" s="25">
        <v>6832.8</v>
      </c>
      <c r="C49" s="26" t="s">
        <v>10</v>
      </c>
      <c r="D49" s="26">
        <v>4156.3</v>
      </c>
      <c r="E49" s="26" t="s">
        <v>10</v>
      </c>
      <c r="F49" s="26">
        <v>2973</v>
      </c>
      <c r="G49" s="26">
        <v>932.7</v>
      </c>
      <c r="H49" s="26">
        <v>7922.6</v>
      </c>
      <c r="I49" s="14">
        <f t="shared" si="1"/>
        <v>0.14306519184929956</v>
      </c>
      <c r="J49" s="1"/>
    </row>
    <row r="50" spans="1:10" x14ac:dyDescent="0.2">
      <c r="A50" s="22">
        <v>43891</v>
      </c>
      <c r="B50" s="25">
        <v>7487</v>
      </c>
      <c r="C50" s="26" t="s">
        <v>10</v>
      </c>
      <c r="D50" s="26">
        <v>3564.1</v>
      </c>
      <c r="E50" s="26" t="s">
        <v>10</v>
      </c>
      <c r="F50" s="26">
        <v>3072.9</v>
      </c>
      <c r="G50" s="26">
        <v>1827.2</v>
      </c>
      <c r="H50" s="26">
        <v>8252.7000000000007</v>
      </c>
      <c r="I50" s="14">
        <f t="shared" si="1"/>
        <v>4.1665614823416686E-2</v>
      </c>
    </row>
    <row r="51" spans="1:10" x14ac:dyDescent="0.2">
      <c r="A51" s="23">
        <v>44256</v>
      </c>
      <c r="B51" s="28">
        <v>7515.5</v>
      </c>
      <c r="C51" s="29" t="s">
        <v>10</v>
      </c>
      <c r="D51" s="29">
        <v>4093.8</v>
      </c>
      <c r="E51" s="29" t="s">
        <v>10</v>
      </c>
      <c r="F51" s="29">
        <v>2986.3</v>
      </c>
      <c r="G51" s="29">
        <v>2101.5</v>
      </c>
      <c r="H51" s="29">
        <v>8256.9</v>
      </c>
      <c r="I51" s="17">
        <f>H51/H50-1</f>
        <v>5.0892435203020447E-4</v>
      </c>
    </row>
    <row r="52" spans="1:10" x14ac:dyDescent="0.2">
      <c r="B52" s="26"/>
      <c r="C52" s="26"/>
      <c r="D52" s="26"/>
      <c r="E52" s="26"/>
      <c r="F52" s="26"/>
      <c r="G52" s="26"/>
      <c r="H52" s="26"/>
      <c r="I52" s="31"/>
    </row>
    <row r="54" spans="1:10" ht="15" x14ac:dyDescent="0.2">
      <c r="A54" s="24" t="s">
        <v>21</v>
      </c>
    </row>
    <row r="56" spans="1:10" ht="25.5" x14ac:dyDescent="0.2">
      <c r="A56" s="21" t="s">
        <v>1</v>
      </c>
      <c r="B56" s="10" t="s">
        <v>2</v>
      </c>
      <c r="C56" s="10" t="s">
        <v>3</v>
      </c>
      <c r="D56" s="10" t="s">
        <v>4</v>
      </c>
      <c r="E56" s="10" t="s">
        <v>5</v>
      </c>
      <c r="F56" s="10" t="s">
        <v>6</v>
      </c>
      <c r="G56" s="10" t="s">
        <v>7</v>
      </c>
      <c r="H56" s="10" t="s">
        <v>22</v>
      </c>
      <c r="I56" s="11" t="s">
        <v>9</v>
      </c>
    </row>
    <row r="57" spans="1:10" x14ac:dyDescent="0.2">
      <c r="A57" s="22">
        <v>36951</v>
      </c>
      <c r="B57" s="25">
        <v>852.90000000000009</v>
      </c>
      <c r="C57" s="26">
        <v>155.19999999999999</v>
      </c>
      <c r="D57" s="26">
        <v>9.1000000000000014</v>
      </c>
      <c r="E57" s="26">
        <v>19.899999999999999</v>
      </c>
      <c r="F57" s="27" t="s">
        <v>10</v>
      </c>
      <c r="G57" s="27" t="s">
        <v>10</v>
      </c>
      <c r="H57" s="26">
        <v>1037.0999999999999</v>
      </c>
      <c r="I57" s="13"/>
    </row>
    <row r="58" spans="1:10" x14ac:dyDescent="0.2">
      <c r="A58" s="22">
        <v>37316</v>
      </c>
      <c r="B58" s="25">
        <v>836.4</v>
      </c>
      <c r="C58" s="26">
        <v>149</v>
      </c>
      <c r="D58" s="26">
        <v>7.1000000000000005</v>
      </c>
      <c r="E58" s="26">
        <v>20.100000000000001</v>
      </c>
      <c r="F58" s="27" t="s">
        <v>10</v>
      </c>
      <c r="G58" s="27" t="s">
        <v>10</v>
      </c>
      <c r="H58" s="26">
        <v>1012.6</v>
      </c>
      <c r="I58" s="14">
        <f t="shared" ref="I58:I76" si="2">H58/H57-1</f>
        <v>-2.3623565712081684E-2</v>
      </c>
    </row>
    <row r="59" spans="1:10" x14ac:dyDescent="0.2">
      <c r="A59" s="22">
        <v>37681</v>
      </c>
      <c r="B59" s="25">
        <v>821.90000000000009</v>
      </c>
      <c r="C59" s="26">
        <v>152.80000000000001</v>
      </c>
      <c r="D59" s="26">
        <v>5.3</v>
      </c>
      <c r="E59" s="26">
        <v>17.3</v>
      </c>
      <c r="F59" s="27" t="s">
        <v>10</v>
      </c>
      <c r="G59" s="27" t="s">
        <v>10</v>
      </c>
      <c r="H59" s="26">
        <v>997.30000000000018</v>
      </c>
      <c r="I59" s="14">
        <f t="shared" si="2"/>
        <v>-1.5109618803081037E-2</v>
      </c>
    </row>
    <row r="60" spans="1:10" x14ac:dyDescent="0.2">
      <c r="A60" s="22">
        <v>38047</v>
      </c>
      <c r="B60" s="25">
        <v>814.90000000000009</v>
      </c>
      <c r="C60" s="26">
        <v>145.1</v>
      </c>
      <c r="D60" s="26">
        <v>4.4000000000000004</v>
      </c>
      <c r="E60" s="26">
        <v>14</v>
      </c>
      <c r="F60" s="27" t="s">
        <v>10</v>
      </c>
      <c r="G60" s="27" t="s">
        <v>10</v>
      </c>
      <c r="H60" s="26">
        <v>978.40000000000009</v>
      </c>
      <c r="I60" s="14">
        <f t="shared" si="2"/>
        <v>-1.8951168154015985E-2</v>
      </c>
    </row>
    <row r="61" spans="1:10" x14ac:dyDescent="0.2">
      <c r="A61" s="22">
        <v>38412</v>
      </c>
      <c r="B61" s="25">
        <v>775.9</v>
      </c>
      <c r="C61" s="26">
        <v>142.30000000000001</v>
      </c>
      <c r="D61" s="26">
        <v>2.4</v>
      </c>
      <c r="E61" s="26">
        <v>11.6</v>
      </c>
      <c r="F61" s="27" t="s">
        <v>10</v>
      </c>
      <c r="G61" s="27" t="s">
        <v>10</v>
      </c>
      <c r="H61" s="26">
        <v>932.2</v>
      </c>
      <c r="I61" s="14">
        <f t="shared" si="2"/>
        <v>-4.7219950940310729E-2</v>
      </c>
    </row>
    <row r="62" spans="1:10" x14ac:dyDescent="0.2">
      <c r="A62" s="22">
        <v>38777</v>
      </c>
      <c r="B62" s="25">
        <v>1230.2</v>
      </c>
      <c r="C62" s="26">
        <v>184.2</v>
      </c>
      <c r="D62" s="26">
        <v>1.8</v>
      </c>
      <c r="E62" s="26">
        <v>13.5</v>
      </c>
      <c r="F62" s="27" t="s">
        <v>10</v>
      </c>
      <c r="G62" s="27" t="s">
        <v>10</v>
      </c>
      <c r="H62" s="26">
        <v>1429.7</v>
      </c>
      <c r="I62" s="14">
        <f t="shared" si="2"/>
        <v>0.53368375885003205</v>
      </c>
    </row>
    <row r="63" spans="1:10" x14ac:dyDescent="0.2">
      <c r="A63" s="22">
        <v>39142</v>
      </c>
      <c r="B63" s="25">
        <v>1611.3</v>
      </c>
      <c r="C63" s="26">
        <v>30.800000000000004</v>
      </c>
      <c r="D63" s="26">
        <v>8.6999999999999993</v>
      </c>
      <c r="E63" s="26">
        <v>18.2</v>
      </c>
      <c r="F63" s="26">
        <v>535.9</v>
      </c>
      <c r="G63" s="27" t="s">
        <v>10</v>
      </c>
      <c r="H63" s="26">
        <v>2204.8999999999996</v>
      </c>
      <c r="I63" s="14">
        <f t="shared" si="2"/>
        <v>0.54221165279429218</v>
      </c>
    </row>
    <row r="64" spans="1:10" x14ac:dyDescent="0.2">
      <c r="A64" s="22">
        <v>39508</v>
      </c>
      <c r="B64" s="25">
        <v>1883.5</v>
      </c>
      <c r="C64" s="26">
        <v>18.100000000000001</v>
      </c>
      <c r="D64" s="26">
        <v>6.5</v>
      </c>
      <c r="E64" s="26">
        <v>19.100000000000001</v>
      </c>
      <c r="F64" s="26">
        <v>610.5</v>
      </c>
      <c r="G64" s="27" t="s">
        <v>10</v>
      </c>
      <c r="H64" s="26">
        <v>2537.7000000000003</v>
      </c>
      <c r="I64" s="14">
        <f t="shared" si="2"/>
        <v>0.15093655041044984</v>
      </c>
    </row>
    <row r="65" spans="1:10" x14ac:dyDescent="0.2">
      <c r="A65" s="22">
        <v>39873</v>
      </c>
      <c r="B65" s="25">
        <v>1983.5</v>
      </c>
      <c r="C65" s="26">
        <v>10.6</v>
      </c>
      <c r="D65" s="26">
        <v>6.7</v>
      </c>
      <c r="E65" s="26">
        <v>19.100000000000001</v>
      </c>
      <c r="F65" s="26">
        <v>644.4</v>
      </c>
      <c r="G65" s="27" t="s">
        <v>10</v>
      </c>
      <c r="H65" s="26">
        <v>2664.3999999999996</v>
      </c>
      <c r="I65" s="14">
        <f t="shared" si="2"/>
        <v>4.9927099341923631E-2</v>
      </c>
    </row>
    <row r="66" spans="1:10" x14ac:dyDescent="0.2">
      <c r="A66" s="22">
        <v>40238</v>
      </c>
      <c r="B66" s="25">
        <v>2073.7999999999997</v>
      </c>
      <c r="C66" s="26">
        <v>6.6000000000000005</v>
      </c>
      <c r="D66" s="26">
        <v>8.1</v>
      </c>
      <c r="E66" s="26">
        <v>16.7</v>
      </c>
      <c r="F66" s="26">
        <v>646.20000000000005</v>
      </c>
      <c r="G66" s="27" t="s">
        <v>10</v>
      </c>
      <c r="H66" s="26">
        <v>2751.4</v>
      </c>
      <c r="I66" s="14">
        <f t="shared" si="2"/>
        <v>3.2652754841615561E-2</v>
      </c>
    </row>
    <row r="67" spans="1:10" x14ac:dyDescent="0.2">
      <c r="A67" s="22">
        <v>40603</v>
      </c>
      <c r="B67" s="25">
        <v>2060.5</v>
      </c>
      <c r="C67" s="26">
        <v>4.8000000000000007</v>
      </c>
      <c r="D67" s="26">
        <v>9.7000000000000011</v>
      </c>
      <c r="E67" s="26">
        <v>18.600000000000001</v>
      </c>
      <c r="F67" s="26">
        <v>628.9</v>
      </c>
      <c r="G67" s="27" t="s">
        <v>10</v>
      </c>
      <c r="H67" s="26">
        <v>2722.4999999999995</v>
      </c>
      <c r="I67" s="14">
        <f t="shared" si="2"/>
        <v>-1.0503743548739064E-2</v>
      </c>
    </row>
    <row r="68" spans="1:10" x14ac:dyDescent="0.2">
      <c r="A68" s="22">
        <v>40969</v>
      </c>
      <c r="B68" s="25">
        <v>1988.9</v>
      </c>
      <c r="C68" s="26">
        <v>3.3</v>
      </c>
      <c r="D68" s="26">
        <v>12.899999999999999</v>
      </c>
      <c r="E68" s="26">
        <v>16.5</v>
      </c>
      <c r="F68" s="26">
        <v>594.9</v>
      </c>
      <c r="G68" s="27" t="s">
        <v>10</v>
      </c>
      <c r="H68" s="26">
        <v>2616.5000000000005</v>
      </c>
      <c r="I68" s="14">
        <f t="shared" si="2"/>
        <v>-3.8934802571165883E-2</v>
      </c>
    </row>
    <row r="69" spans="1:10" x14ac:dyDescent="0.2">
      <c r="A69" s="22">
        <v>41334</v>
      </c>
      <c r="B69" s="25">
        <v>1959.7</v>
      </c>
      <c r="C69" s="26">
        <v>2.2999999999999998</v>
      </c>
      <c r="D69" s="26">
        <v>15.2</v>
      </c>
      <c r="E69" s="26">
        <v>14.499999999999998</v>
      </c>
      <c r="F69" s="26">
        <v>559.5</v>
      </c>
      <c r="G69" s="27" t="s">
        <v>10</v>
      </c>
      <c r="H69" s="26">
        <v>2551.1999999999998</v>
      </c>
      <c r="I69" s="14">
        <f t="shared" si="2"/>
        <v>-2.4957003630804775E-2</v>
      </c>
    </row>
    <row r="70" spans="1:10" x14ac:dyDescent="0.2">
      <c r="A70" s="22">
        <v>41699</v>
      </c>
      <c r="B70" s="25">
        <v>1868.7</v>
      </c>
      <c r="C70" s="26">
        <v>1.5</v>
      </c>
      <c r="D70" s="26">
        <v>16.3</v>
      </c>
      <c r="E70" s="26">
        <v>18.2</v>
      </c>
      <c r="F70" s="26">
        <v>543.5</v>
      </c>
      <c r="G70" s="27" t="s">
        <v>10</v>
      </c>
      <c r="H70" s="26">
        <v>2448.1999999999998</v>
      </c>
      <c r="I70" s="14">
        <f t="shared" si="2"/>
        <v>-4.0373157729695852E-2</v>
      </c>
    </row>
    <row r="71" spans="1:10" x14ac:dyDescent="0.2">
      <c r="A71" s="22">
        <v>42064</v>
      </c>
      <c r="B71" s="25">
        <v>1801.6</v>
      </c>
      <c r="C71" s="26">
        <v>1</v>
      </c>
      <c r="D71" s="26">
        <v>19</v>
      </c>
      <c r="E71" s="26">
        <v>15.200000000000001</v>
      </c>
      <c r="F71" s="26">
        <v>541.29999999999995</v>
      </c>
      <c r="G71" s="27" t="s">
        <v>10</v>
      </c>
      <c r="H71" s="26">
        <v>2378.1</v>
      </c>
      <c r="I71" s="14">
        <f t="shared" si="2"/>
        <v>-2.8633281594640958E-2</v>
      </c>
    </row>
    <row r="72" spans="1:10" x14ac:dyDescent="0.2">
      <c r="A72" s="22">
        <v>42430</v>
      </c>
      <c r="B72" s="25">
        <v>1728</v>
      </c>
      <c r="C72" s="26">
        <v>0.4</v>
      </c>
      <c r="D72" s="26">
        <v>15.100000000000001</v>
      </c>
      <c r="E72" s="26">
        <v>24.2</v>
      </c>
      <c r="F72" s="26">
        <v>525.40000000000009</v>
      </c>
      <c r="G72" s="27" t="s">
        <v>10</v>
      </c>
      <c r="H72" s="26">
        <v>2293.1000000000004</v>
      </c>
      <c r="I72" s="14">
        <f t="shared" si="2"/>
        <v>-3.574281989823791E-2</v>
      </c>
    </row>
    <row r="73" spans="1:10" x14ac:dyDescent="0.2">
      <c r="A73" s="22">
        <v>42795</v>
      </c>
      <c r="B73" s="25">
        <v>1630.1</v>
      </c>
      <c r="C73" s="26">
        <v>0.2</v>
      </c>
      <c r="D73" s="26">
        <v>12</v>
      </c>
      <c r="E73" s="26">
        <v>23.200000000000003</v>
      </c>
      <c r="F73" s="26">
        <v>603.80000000000007</v>
      </c>
      <c r="G73" s="27" t="s">
        <v>10</v>
      </c>
      <c r="H73" s="26">
        <v>2269.3000000000002</v>
      </c>
      <c r="I73" s="14">
        <f t="shared" si="2"/>
        <v>-1.0378962975884254E-2</v>
      </c>
    </row>
    <row r="74" spans="1:10" x14ac:dyDescent="0.2">
      <c r="A74" s="22">
        <v>43160</v>
      </c>
      <c r="B74" s="25">
        <v>1620.6813509999999</v>
      </c>
      <c r="C74" s="26">
        <v>7.7000000000000001E-5</v>
      </c>
      <c r="D74" s="26">
        <v>10.36564474</v>
      </c>
      <c r="E74" s="26">
        <v>23.276487249999999</v>
      </c>
      <c r="F74" s="26">
        <v>584.20649900000001</v>
      </c>
      <c r="G74" s="27" t="s">
        <v>10</v>
      </c>
      <c r="H74" s="26">
        <v>2237.9410090000001</v>
      </c>
      <c r="I74" s="14">
        <f t="shared" si="2"/>
        <v>-1.3818794782532118E-2</v>
      </c>
      <c r="J74" s="1"/>
    </row>
    <row r="75" spans="1:10" x14ac:dyDescent="0.2">
      <c r="A75" s="22">
        <v>43525</v>
      </c>
      <c r="B75" s="25">
        <v>2002.7</v>
      </c>
      <c r="C75" s="26">
        <v>0.1</v>
      </c>
      <c r="D75" s="26">
        <v>13.3</v>
      </c>
      <c r="E75" s="26">
        <v>7.6</v>
      </c>
      <c r="F75" s="26">
        <v>617.5</v>
      </c>
      <c r="G75" s="26">
        <v>31.9</v>
      </c>
      <c r="H75" s="26">
        <v>2673.1</v>
      </c>
      <c r="I75" s="14">
        <f t="shared" si="2"/>
        <v>0.19444614011271266</v>
      </c>
      <c r="J75" s="1"/>
    </row>
    <row r="76" spans="1:10" x14ac:dyDescent="0.2">
      <c r="A76" s="22">
        <v>43891</v>
      </c>
      <c r="B76" s="25">
        <v>2126.3000000000002</v>
      </c>
      <c r="C76" s="26">
        <v>0</v>
      </c>
      <c r="D76" s="26">
        <v>13.9</v>
      </c>
      <c r="E76" s="26">
        <v>0</v>
      </c>
      <c r="F76" s="26">
        <v>594.6</v>
      </c>
      <c r="G76" s="26">
        <v>158.6</v>
      </c>
      <c r="H76" s="26">
        <v>2893.4</v>
      </c>
      <c r="I76" s="14">
        <f t="shared" si="2"/>
        <v>8.2413677004227415E-2</v>
      </c>
    </row>
    <row r="77" spans="1:10" x14ac:dyDescent="0.2">
      <c r="A77" s="23">
        <v>44256</v>
      </c>
      <c r="B77" s="28">
        <v>2058.5</v>
      </c>
      <c r="C77" s="29">
        <v>0</v>
      </c>
      <c r="D77" s="29">
        <v>13.1</v>
      </c>
      <c r="E77" s="29">
        <v>0</v>
      </c>
      <c r="F77" s="29">
        <v>543.5</v>
      </c>
      <c r="G77" s="29">
        <v>236</v>
      </c>
      <c r="H77" s="29">
        <v>2851.1</v>
      </c>
      <c r="I77" s="17">
        <f>H77/H76-1</f>
        <v>-1.4619478813852282E-2</v>
      </c>
    </row>
  </sheetData>
  <pageMargins left="0.7" right="0.7" top="0.75" bottom="0.75" header="0.3" footer="0.3"/>
  <pageSetup paperSize="9" orientation="portrait" r:id="rId1"/>
  <headerFooter>
    <oddHeader>&amp;C&amp;"Verdana"&amp;10&amp;K000000[IN CONFIDENCE]&amp;1#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BusinessActivityTaxHTField xmlns="http://schemas.microsoft.com/sharepoint/v3">
      <Terms xmlns="http://schemas.microsoft.com/office/infopath/2007/PartnerControls"/>
    </BusinessActivityTaxHTField>
    <SecurityClassificationTaxHTField xmlns="http://schemas.microsoft.com/sharepoint/v3">
      <Terms xmlns="http://schemas.microsoft.com/office/infopath/2007/PartnerControls"/>
    </SecurityClassificationTaxHTField>
    <InformationTypeTaxHTField xmlns="http://schemas.microsoft.com/sharepoint/v3">
      <Terms xmlns="http://schemas.microsoft.com/office/infopath/2007/PartnerControls"/>
    </InformationTypeTaxHTField>
    <BusinessUnitTaxHTField xmlns="http://schemas.microsoft.com/sharepoint/v3">
      <Terms xmlns="http://schemas.microsoft.com/office/infopath/2007/PartnerControls">
        <TermInfo xmlns="http://schemas.microsoft.com/office/infopath/2007/PartnerControls">
          <TermName xmlns="http://schemas.microsoft.com/office/infopath/2007/PartnerControls">Revenue Forecasting</TermName>
          <TermId xmlns="http://schemas.microsoft.com/office/infopath/2007/PartnerControls">22a6019e-35a7-4192-b120-5b0f20d70de5</TermId>
        </TermInfo>
      </Terms>
    </BusinessUnitTaxHTField>
    <DocumentStatusTaxHTField xmlns="http://schemas.microsoft.com/sharepoint/v3">
      <Terms xmlns="http://schemas.microsoft.com/office/infopath/2007/PartnerControls"/>
    </DocumentStatusTaxHTField>
    <TaxCatchAll xmlns="bb3e7710-6c86-4f33-9fa7-57e5751d8f3f">
      <Value>1</Value>
    </TaxCatchAll>
    <wic_System_Copyright xmlns="http://schemas.microsoft.com/sharepoint/v3/fields" xsi:nil="true"/>
    <_dlc_DocId xmlns="bb3e7710-6c86-4f33-9fa7-57e5751d8f3f">IRNZRF-1936080746-46022</_dlc_DocId>
    <_dlc_DocIdUrl xmlns="bb3e7710-6c86-4f33-9fa7-57e5751d8f3f">
      <Url>https://irnz.sharepoint.com/sites/RevenueForecasting/_layouts/15/DocIdRedir.aspx?ID=IRNZRF-1936080746-46022</Url>
      <Description>IRNZRF-1936080746-46022</Description>
    </_dlc_DocIdUrl>
    <lcf76f155ced4ddcb4097134ff3c332f xmlns="c5adfe54-fbe5-48bd-85df-7b64eb8cbe32">
      <Terms xmlns="http://schemas.microsoft.com/office/infopath/2007/PartnerControls"/>
    </lcf76f155ced4ddcb4097134ff3c332f>
    <SharedWithUsers xmlns="bb3e7710-6c86-4f33-9fa7-57e5751d8f3f">
      <UserInfo>
        <DisplayName/>
        <AccountId xsi:nil="true"/>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IRNZDocument" ma:contentTypeID="0x010100A99A3D3464918141880706C171BD7BAA01008147ACEF40A7FB46ADFA656A8BBDCBF4" ma:contentTypeVersion="217" ma:contentTypeDescription="Inland Revenue NZ Document" ma:contentTypeScope="" ma:versionID="948beae4fb99ce49df9d6d2176591713">
  <xsd:schema xmlns:xsd="http://www.w3.org/2001/XMLSchema" xmlns:xs="http://www.w3.org/2001/XMLSchema" xmlns:p="http://schemas.microsoft.com/office/2006/metadata/properties" xmlns:ns1="http://schemas.microsoft.com/sharepoint/v3" xmlns:ns2="bb3e7710-6c86-4f33-9fa7-57e5751d8f3f" xmlns:ns3="http://schemas.microsoft.com/sharepoint/v3/fields" xmlns:ns4="c5adfe54-fbe5-48bd-85df-7b64eb8cbe32" targetNamespace="http://schemas.microsoft.com/office/2006/metadata/properties" ma:root="true" ma:fieldsID="5271c554cfc75669e7537be61846a169" ns1:_="" ns2:_="" ns3:_="" ns4:_="">
    <xsd:import namespace="http://schemas.microsoft.com/sharepoint/v3"/>
    <xsd:import namespace="bb3e7710-6c86-4f33-9fa7-57e5751d8f3f"/>
    <xsd:import namespace="http://schemas.microsoft.com/sharepoint/v3/fields"/>
    <xsd:import namespace="c5adfe54-fbe5-48bd-85df-7b64eb8cbe32"/>
    <xsd:element name="properties">
      <xsd:complexType>
        <xsd:sequence>
          <xsd:element name="documentManagement">
            <xsd:complexType>
              <xsd:all>
                <xsd:element ref="ns2:_dlc_DocId" minOccurs="0"/>
                <xsd:element ref="ns2:_dlc_DocIdUrl" minOccurs="0"/>
                <xsd:element ref="ns2:_dlc_DocIdPersistId" minOccurs="0"/>
                <xsd:element ref="ns3:_Version" minOccurs="0"/>
                <xsd:element ref="ns3:wic_System_Copyright" minOccurs="0"/>
                <xsd:element ref="ns1:SecurityClassificationTaxHTField" minOccurs="0"/>
                <xsd:element ref="ns2:TaxCatchAll" minOccurs="0"/>
                <xsd:element ref="ns2:TaxCatchAllLabel" minOccurs="0"/>
                <xsd:element ref="ns1:InformationTypeTaxHTField" minOccurs="0"/>
                <xsd:element ref="ns1:BusinessUnitTaxHTField" minOccurs="0"/>
                <xsd:element ref="ns1:BusinessActivityTaxHTField" minOccurs="0"/>
                <xsd:element ref="ns1:DocumentStatusTaxHTField" minOccurs="0"/>
                <xsd:element ref="ns4:MediaServiceMetadata" minOccurs="0"/>
                <xsd:element ref="ns4:MediaServiceFastMetadata" minOccurs="0"/>
                <xsd:element ref="ns4:MediaServiceOCR" minOccurs="0"/>
                <xsd:element ref="ns4:MediaServiceGenerationTime" minOccurs="0"/>
                <xsd:element ref="ns4:MediaServiceEventHashCode" minOccurs="0"/>
                <xsd:element ref="ns4:MediaServiceDateTaken" minOccurs="0"/>
                <xsd:element ref="ns2:SharedWithUsers" minOccurs="0"/>
                <xsd:element ref="ns2:SharedWithDetails" minOccurs="0"/>
                <xsd:element ref="ns4:MediaServiceAutoKeyPoints" minOccurs="0"/>
                <xsd:element ref="ns4:MediaServiceKeyPoints" minOccurs="0"/>
                <xsd:element ref="ns4:lcf76f155ced4ddcb4097134ff3c332f"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4" nillable="true" ma:taxonomy="true" ma:internalName="SecurityClassificationTaxHTField" ma:taxonomyFieldName="SecurityClassification" ma:displayName="Security Classification" ma:default="" ma:fieldId="{2f32f5bd-a907-45fd-bdaf-7ab6f283ee72}"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9" nillable="true" ma:taxonomy="true" ma:internalName="InformationTypeTaxHTField" ma:taxonomyFieldName="InformationType" ma:displayName="Information Type" ma:default="" ma:fieldId="{8fb119d1-9c50-490f-b5e6-737b1bfc5b86}"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21" nillable="true" ma:taxonomy="true" ma:internalName="BusinessUnitTaxHTField" ma:taxonomyFieldName="BusinessUnit" ma:displayName="Business Unit" ma:default="1;#Revenue Forecasting|22a6019e-35a7-4192-b120-5b0f20d70de5" ma:fieldId="{1d18cb4a-1f03-4570-adf9-d6a1ebf9e20b}" ma:sspId="5927ce2a-d703-4d88-aeb0-762fc977e677" ma:termSetId="8ed8c9ea-7052-4c1d-a4d7-b9c10bffea6f" ma:anchorId="00000000-0000-0000-0000-000000000000" ma:open="true" ma:isKeyword="false">
      <xsd:complexType>
        <xsd:sequence>
          <xsd:element ref="pc:Terms" minOccurs="0" maxOccurs="1"/>
        </xsd:sequence>
      </xsd:complexType>
    </xsd:element>
    <xsd:element name="BusinessActivityTaxHTField" ma:index="23" nillable="true" ma:taxonomy="true" ma:internalName="BusinessActivityTaxHTField" ma:taxonomyFieldName="BusinessActivity" ma:displayName="Business Activity" ma:default="" ma:fieldId="{8b785374-fa9b-49db-abe4-1b5a58a03ecd}"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5" nillable="true" ma:taxonomy="true" ma:internalName="DocumentStatusTaxHTField" ma:taxonomyFieldName="DocumentStatus" ma:displayName="Document Status" ma:default="" ma:fieldId="{0c319c61-60f4-4dca-bfac-89e3c05fb13d}"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3e7710-6c86-4f33-9fa7-57e5751d8f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93a04445-fec4-4866-9a4d-c0d26f34d264}" ma:internalName="TaxCatchAll" ma:showField="CatchAllData"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93a04445-fec4-4866-9a4d-c0d26f34d264}" ma:internalName="TaxCatchAllLabel" ma:readOnly="true" ma:showField="CatchAllDataLabel"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internalName="_Version">
      <xsd:simpleType>
        <xsd:restriction base="dms:Text"/>
      </xsd:simpleType>
    </xsd:element>
    <xsd:element name="wic_System_Copyright" ma:index="13"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dfe54-fbe5-48bd-85df-7b64eb8cbe32"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99B653-D8CE-4CAF-A5A4-41FF32505DE5}">
  <ds:schemaRefs>
    <ds:schemaRef ds:uri="http://schemas.microsoft.com/sharepoint/events"/>
  </ds:schemaRefs>
</ds:datastoreItem>
</file>

<file path=customXml/itemProps2.xml><?xml version="1.0" encoding="utf-8"?>
<ds:datastoreItem xmlns:ds="http://schemas.openxmlformats.org/officeDocument/2006/customXml" ds:itemID="{C1A1B29B-DEAB-4458-A85D-88BC761F9724}">
  <ds:schemaRefs>
    <ds:schemaRef ds:uri="http://schemas.microsoft.com/sharepoint/v3/contenttype/forms"/>
  </ds:schemaRefs>
</ds:datastoreItem>
</file>

<file path=customXml/itemProps3.xml><?xml version="1.0" encoding="utf-8"?>
<ds:datastoreItem xmlns:ds="http://schemas.openxmlformats.org/officeDocument/2006/customXml" ds:itemID="{01D79FEA-257F-44E7-80AE-3297C1663E8C}">
  <ds:schemaRefs>
    <ds:schemaRef ds:uri="http://schemas.microsoft.com/office/2006/metadata/properties"/>
    <ds:schemaRef ds:uri="http://schemas.microsoft.com/office/infopath/2007/PartnerControls"/>
    <ds:schemaRef ds:uri="c5adfe54-fbe5-48bd-85df-7b64eb8cbe32"/>
    <ds:schemaRef ds:uri="http://purl.org/dc/terms/"/>
    <ds:schemaRef ds:uri="bb3e7710-6c86-4f33-9fa7-57e5751d8f3f"/>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http://schemas.microsoft.com/sharepoint/v3/fields"/>
    <ds:schemaRef ds:uri="http://schemas.microsoft.com/sharepoint/v3"/>
  </ds:schemaRefs>
</ds:datastoreItem>
</file>

<file path=customXml/itemProps4.xml><?xml version="1.0" encoding="utf-8"?>
<ds:datastoreItem xmlns:ds="http://schemas.openxmlformats.org/officeDocument/2006/customXml" ds:itemID="{17E3D3DA-291B-4B90-864A-85198567D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3e7710-6c86-4f33-9fa7-57e5751d8f3f"/>
    <ds:schemaRef ds:uri="http://schemas.microsoft.com/sharepoint/v3/fields"/>
    <ds:schemaRef ds:uri="c5adfe54-fbe5-48bd-85df-7b64eb8c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Explanatory notes</vt:lpstr>
      <vt:lpstr>Working for families charts</vt:lpstr>
      <vt:lpstr>Working for families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Teng</dc:creator>
  <cp:keywords/>
  <dc:description/>
  <cp:lastModifiedBy>Chris Fitzgerald</cp:lastModifiedBy>
  <cp:revision/>
  <dcterms:created xsi:type="dcterms:W3CDTF">2020-10-12T02:51:17Z</dcterms:created>
  <dcterms:modified xsi:type="dcterms:W3CDTF">2023-04-26T03:03:40Z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0x010100A99A3D3464918141880706C171BD7BAA01008147ACEF40A7FB46ADFA656A8BBDCBF4</vt:lpwstr>
  </property>
  <property fmtid="{D5CDD505-2E9C-101B-9397-08002B2CF9AE}" pid="3" name="InformationType">
    <vt:lpwstr/>
  </property>
  <property fmtid="{D5CDD505-2E9C-101B-9397-08002B2CF9AE}" pid="4" name="DocumentStatus">
    <vt:lpwstr/>
  </property>
  <property fmtid="{D5CDD505-2E9C-101B-9397-08002B2CF9AE}" pid="5" name="BusinessUnit">
    <vt:lpwstr>1;#Revenue Forecasting|22a6019e-35a7-4192-b120-5b0f20d70de5</vt:lpwstr>
  </property>
  <property fmtid="{D5CDD505-2E9C-101B-9397-08002B2CF9AE}" pid="6" name="SecurityClassification">
    <vt:lpwstr/>
  </property>
  <property fmtid="{D5CDD505-2E9C-101B-9397-08002B2CF9AE}" pid="7" name="BusinessActivity">
    <vt:lpwstr/>
  </property>
  <property fmtid="{D5CDD505-2E9C-101B-9397-08002B2CF9AE}" pid="8" name="_dlc_DocIdItemGuid">
    <vt:lpwstr>a0951b37-2366-45ea-bb31-8b661415b23b</vt:lpwstr>
  </property>
  <property fmtid="{D5CDD505-2E9C-101B-9397-08002B2CF9AE}" pid="9" name="MediaServiceImageTags">
    <vt:lpwstr/>
  </property>
  <property fmtid="{D5CDD505-2E9C-101B-9397-08002B2CF9AE}" pid="10" name="MSIP_Label_665369cb-4b57-4918-891b-be45ced60474_Enabled">
    <vt:lpwstr>true</vt:lpwstr>
  </property>
  <property fmtid="{D5CDD505-2E9C-101B-9397-08002B2CF9AE}" pid="11" name="MSIP_Label_665369cb-4b57-4918-891b-be45ced60474_SetDate">
    <vt:lpwstr>2023-04-26T03:03:40Z</vt:lpwstr>
  </property>
  <property fmtid="{D5CDD505-2E9C-101B-9397-08002B2CF9AE}" pid="12" name="MSIP_Label_665369cb-4b57-4918-891b-be45ced60474_Method">
    <vt:lpwstr>Privileged</vt:lpwstr>
  </property>
  <property fmtid="{D5CDD505-2E9C-101B-9397-08002B2CF9AE}" pid="13" name="MSIP_Label_665369cb-4b57-4918-891b-be45ced60474_Name">
    <vt:lpwstr>665369cb-4b57-4918-891b-be45ced60474</vt:lpwstr>
  </property>
  <property fmtid="{D5CDD505-2E9C-101B-9397-08002B2CF9AE}" pid="14" name="MSIP_Label_665369cb-4b57-4918-891b-be45ced60474_SiteId">
    <vt:lpwstr>fb39e3e9-23a9-404e-93a2-b42a87d94f35</vt:lpwstr>
  </property>
  <property fmtid="{D5CDD505-2E9C-101B-9397-08002B2CF9AE}" pid="15" name="MSIP_Label_665369cb-4b57-4918-891b-be45ced60474_ActionId">
    <vt:lpwstr>ee019af0-122d-4257-bd05-b248fdb27063</vt:lpwstr>
  </property>
  <property fmtid="{D5CDD505-2E9C-101B-9397-08002B2CF9AE}" pid="16" name="MSIP_Label_665369cb-4b57-4918-891b-be45ced60474_ContentBits">
    <vt:lpwstr>1</vt:lpwstr>
  </property>
</Properties>
</file>