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irnz.sharepoint.com/sites/SW-Performance-Reporting/Reporting/Product Reporting/Student Loans/Quarterly Report incl webstats/2025-2026/Q2/Q2 tax stats page updates and download/"/>
    </mc:Choice>
  </mc:AlternateContent>
  <xr:revisionPtr revIDLastSave="65" documentId="8_{B761EFA0-F036-418E-9843-188E5C8437F9}" xr6:coauthVersionLast="47" xr6:coauthVersionMax="47" xr10:uidLastSave="{9275218D-E795-4A09-9424-284BB8676C8C}"/>
  <bookViews>
    <workbookView xWindow="-28920" yWindow="-1500" windowWidth="29040" windowHeight="15720" tabRatio="918" xr2:uid="{AE7ACF35-5188-4D6D-ACF9-C760BDC32614}"/>
  </bookViews>
  <sheets>
    <sheet name="Menu" sheetId="2" r:id="rId1"/>
    <sheet name="Borrowers " sheetId="6" r:id="rId2"/>
    <sheet name="Nominal loan Balance" sheetId="11" r:id="rId3"/>
    <sheet name="Median loan balance" sheetId="15" r:id="rId4"/>
    <sheet name="Compliance" sheetId="14" r:id="rId5"/>
    <sheet name="Repayments" sheetId="17" r:id="rId6"/>
    <sheet name="Overdue borrowers" sheetId="10" r:id="rId7"/>
    <sheet name="Overdue repayments" sheetId="16" r:id="rId8"/>
    <sheet name="Overdue repayments detail" sheetId="9" r:id="rId9"/>
  </sheets>
  <definedNames>
    <definedName name="_xlnm._FilterDatabase" localSheetId="1" hidden="1">'Borrowers '!$A$6:$D$51</definedName>
    <definedName name="_xlnm._FilterDatabase" localSheetId="4" hidden="1">Compliance!$A$9:$D$58</definedName>
    <definedName name="_xlnm._FilterDatabase" localSheetId="3" hidden="1">'Median loan balance'!$A$11:$B$11</definedName>
    <definedName name="_xlnm._FilterDatabase" localSheetId="2" hidden="1">'Nominal loan Balance'!$A$10:$D$10</definedName>
    <definedName name="_xlnm._FilterDatabase" localSheetId="6" hidden="1">'Overdue borrowers'!$A$6:$D$62</definedName>
    <definedName name="_xlnm._FilterDatabase" localSheetId="7" hidden="1">'Overdue repayments'!$A$10:$D$66</definedName>
    <definedName name="_xlnm._FilterDatabase" localSheetId="8" hidden="1">'Overdue repayments detail'!$A$11:$L$11</definedName>
    <definedName name="_xlnm._FilterDatabase" localSheetId="5" hidden="1">Repayments!$A$14:$F$67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1" i="9" l="1"/>
  <c r="L61" i="9"/>
  <c r="J61" i="9"/>
</calcChain>
</file>

<file path=xl/sharedStrings.xml><?xml version="1.0" encoding="utf-8"?>
<sst xmlns="http://schemas.openxmlformats.org/spreadsheetml/2006/main" count="134" uniqueCount="74">
  <si>
    <t>Link</t>
  </si>
  <si>
    <t>Description</t>
  </si>
  <si>
    <t>Section</t>
  </si>
  <si>
    <t>Borrowers</t>
  </si>
  <si>
    <t>Number of student loan borrowers</t>
  </si>
  <si>
    <t>Nominal loan balance</t>
  </si>
  <si>
    <t>Nominal student loan balance</t>
  </si>
  <si>
    <t>Balance</t>
  </si>
  <si>
    <t>Median loan balance</t>
  </si>
  <si>
    <t xml:space="preserve">Median student loan balance </t>
  </si>
  <si>
    <t>Repayments</t>
  </si>
  <si>
    <t xml:space="preserve">Student loan repayments </t>
  </si>
  <si>
    <t>Compliance</t>
  </si>
  <si>
    <t>Percentage of borrowers meeting repayment obligations</t>
  </si>
  <si>
    <t>Overdue borrowers</t>
  </si>
  <si>
    <t xml:space="preserve">Number of borrowers with overdue repayments </t>
  </si>
  <si>
    <t>Debt</t>
  </si>
  <si>
    <t>Overdue repayments</t>
  </si>
  <si>
    <t xml:space="preserve">Total amount of overdue student loan repayments </t>
  </si>
  <si>
    <t>Overdue repayments detail</t>
  </si>
  <si>
    <t xml:space="preserve">Breakdown of outstanding amount (assessed amount + penalties and interest) </t>
  </si>
  <si>
    <t>Number of borrowers by quarter</t>
  </si>
  <si>
    <t>Technical notes:</t>
  </si>
  <si>
    <t>A borrower is any person who has drawn from the Student Loan Scheme and not yet repaid in full.</t>
  </si>
  <si>
    <t>Period</t>
  </si>
  <si>
    <t>New Zealand-based borrowers</t>
  </si>
  <si>
    <t>Overseas-based borrowers</t>
  </si>
  <si>
    <t>Total borrowers</t>
  </si>
  <si>
    <t>Return</t>
  </si>
  <si>
    <t>Source:</t>
  </si>
  <si>
    <t>Inland Revenue administration data.</t>
  </si>
  <si>
    <t>Nominal student loan balances by quarter</t>
  </si>
  <si>
    <t>Nominal balance is the loan balance held by Inland Revenue as at the end of the quarter. The balance includes:</t>
  </si>
  <si>
    <r>
      <t>o</t>
    </r>
    <r>
      <rPr>
        <sz val="7"/>
        <color theme="1"/>
        <rFont val="Times New Roman"/>
        <family val="1"/>
      </rPr>
      <t>  </t>
    </r>
    <r>
      <rPr>
        <sz val="11"/>
        <color theme="1"/>
        <rFont val="Calibri"/>
        <family val="2"/>
        <scheme val="minor"/>
      </rPr>
      <t xml:space="preserve">	all loan principle not repaid (both not yet due and overdue)</t>
    </r>
  </si>
  <si>
    <r>
      <t>o</t>
    </r>
    <r>
      <rPr>
        <sz val="7"/>
        <color theme="1"/>
        <rFont val="Times New Roman"/>
        <family val="1"/>
      </rPr>
      <t xml:space="preserve">   </t>
    </r>
    <r>
      <rPr>
        <sz val="11"/>
        <color theme="1"/>
        <rFont val="Calibri"/>
        <family val="2"/>
        <scheme val="minor"/>
      </rPr>
      <t>any penalties, interest, or fees.</t>
    </r>
  </si>
  <si>
    <t>Median student loan balance by quarter</t>
  </si>
  <si>
    <t>Median loan balance is the loan balance held by Inland Revenue as at end of the quarter. The balance includes:</t>
  </si>
  <si>
    <t>For median loan balance on leaving study see:</t>
  </si>
  <si>
    <t>Financial support for tertiary students | Education Counts</t>
  </si>
  <si>
    <t>All borrowers</t>
  </si>
  <si>
    <t>Student loan repayments by quarter</t>
  </si>
  <si>
    <r>
      <t>The</t>
    </r>
    <r>
      <rPr>
        <sz val="8"/>
        <color theme="1"/>
        <rFont val="Calibri"/>
        <family val="2"/>
        <scheme val="minor"/>
      </rPr>
      <t> </t>
    </r>
    <r>
      <rPr>
        <sz val="11"/>
        <color theme="1"/>
        <rFont val="Calibri"/>
        <family val="2"/>
        <scheme val="minor"/>
      </rPr>
      <t xml:space="preserve"> amount repaid includes all money received:</t>
    </r>
  </si>
  <si>
    <r>
      <t>o</t>
    </r>
    <r>
      <rPr>
        <sz val="7"/>
        <color theme="1"/>
        <rFont val="Times New Roman"/>
        <family val="1"/>
      </rPr>
      <t>  </t>
    </r>
    <r>
      <rPr>
        <sz val="11"/>
        <color theme="1"/>
        <rFont val="Calibri"/>
        <family val="2"/>
        <scheme val="minor"/>
      </rPr>
      <t xml:space="preserve">	directly from borrowers (voluntary payments, payments from borrowers with income other that salary and wages, and overseas based borrowers)</t>
    </r>
  </si>
  <si>
    <r>
      <t>o</t>
    </r>
    <r>
      <rPr>
        <sz val="7"/>
        <color theme="1"/>
        <rFont val="Times New Roman"/>
        <family val="1"/>
      </rPr>
      <t xml:space="preserve">   </t>
    </r>
    <r>
      <rPr>
        <sz val="11"/>
        <color theme="1"/>
        <rFont val="Calibri"/>
        <family val="2"/>
        <scheme val="minor"/>
      </rPr>
      <t>from employers through deductions from salary or wage earners.</t>
    </r>
  </si>
  <si>
    <t xml:space="preserve">In 2012/13 there was a spike in repayments directly from borrowers because of the ending of the voluntary repayment bonus in 2013. </t>
  </si>
  <si>
    <t>The way student loan salary and wage repayment obligations were calculated changed on 1 April 2012, so each payment was considered full and final except if there were significant over or under deductions. The final "square up" payment under the previous regime was February 2013.</t>
  </si>
  <si>
    <t>Repayments from New Zealand-based borrowers ($m)</t>
  </si>
  <si>
    <t>Repayments from Overseas-based borrowers ($m)</t>
  </si>
  <si>
    <t>Total repayments directly from borrowers ($m)</t>
  </si>
  <si>
    <t>Repayments made through employer deductions ($m)</t>
  </si>
  <si>
    <t>Total repayments (borrowers + employers) ($m)</t>
  </si>
  <si>
    <t>Percent of student loan borrowers that meet their obligations </t>
  </si>
  <si>
    <t>To be considered compliant borrowers must have met their repayment obligations. For borrowers who do not have payments made through their employers, they will meet their obligations if they pay their assessment by the due date. For borrowers who have repayments through their employers, each payment is considered full and final unless their payment resulted in a significant over or under deduction.</t>
  </si>
  <si>
    <t>New Zealand-based borrowers meeting obligations</t>
  </si>
  <si>
    <t>Overseas-based borrowers meeting obligations</t>
  </si>
  <si>
    <t>Overall borrowers meeting obligations</t>
  </si>
  <si>
    <t>Number of student loan borrowers with overdue repayments by quarter</t>
  </si>
  <si>
    <t>Total amount of overdue student loan repayments by quarter</t>
  </si>
  <si>
    <t>If payments are not made on time, late payment interest late payment interest may be charged. This is only charged on the overdue amount, and only if the overdue amount is $334 or more. It will keep being charged until you have caught up with your payments</t>
  </si>
  <si>
    <t>If you are an overseas-based borrower, interest is calculated daily and added to your loan balance at the end of the year.</t>
  </si>
  <si>
    <t>Overdue student Loan repayments by assessment, penalties and interest by quarter</t>
  </si>
  <si>
    <t>If payments are not made on time, late payment interest late payment interest may be charged. This is only charged on the overdue amount, and only if the overdue amount is $334 or more. It will keep being charged until you have caught up with your payments.</t>
  </si>
  <si>
    <t>Quarter ending</t>
  </si>
  <si>
    <t>Assessed</t>
  </si>
  <si>
    <t xml:space="preserve">Penalties and interest </t>
  </si>
  <si>
    <t>Totals</t>
  </si>
  <si>
    <t>New Zealand-based borrowers ($m)</t>
  </si>
  <si>
    <t>Overseas-based borrowers ($m)</t>
  </si>
  <si>
    <t>All borrowers ($m)</t>
  </si>
  <si>
    <t>New Zealand-based borrower repayments ($m)</t>
  </si>
  <si>
    <t>Overseas-based borrower repayments ($m)</t>
  </si>
  <si>
    <t>Total repayments ($m)</t>
  </si>
  <si>
    <t>A</t>
  </si>
  <si>
    <t>Combined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</si>
</sst>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mmm\-yyyy"/>
    <numFmt numFmtId="165" formatCode="&quot;$&quot;#,##0"/>
    <numFmt numFmtId="166" formatCode="0.0%"/>
    <numFmt numFmtId="167" formatCode="0.000"/>
    <numFmt numFmtId="168" formatCode="0.0,,"/>
    <numFmt numFmtId="169" formatCode="0,000.0,,"/>
    <numFmt numFmtId="170" formatCode="#,000.0,,"/>
  </numFmts>
  <fonts count="16" x14ac:knownFonts="1">
    <font>
      <sz val="11"/>
      <color theme="1"/>
      <name val="Calibri"/>
      <family val="2"/>
      <scheme val="minor"/>
    </font>
    <font>
      <b/>
      <sz val="10"/>
      <color theme="0"/>
      <name val="Verdana"/>
      <family val="2"/>
    </font>
    <font>
      <sz val="10"/>
      <name val="Verdana"/>
      <family val="2"/>
    </font>
    <font>
      <b/>
      <sz val="13.5"/>
      <name val="Verdana"/>
      <family val="2"/>
    </font>
    <font>
      <b/>
      <sz val="12"/>
      <color theme="0"/>
      <name val="Verdana"/>
      <family val="2"/>
    </font>
    <font>
      <u/>
      <sz val="11"/>
      <color theme="10"/>
      <name val="Calibri"/>
      <family val="2"/>
      <scheme val="minor"/>
    </font>
    <font>
      <sz val="8"/>
      <name val="Calibri"/>
      <family val="2"/>
      <scheme val="minor"/>
    </font>
    <font>
      <sz val="10"/>
      <color theme="1" tint="4.9989318521683403E-2"/>
      <name val="Verdana"/>
      <family val="2"/>
    </font>
    <font>
      <b/>
      <sz val="10"/>
      <name val="Verdana"/>
      <family val="2"/>
    </font>
    <font>
      <b/>
      <u/>
      <sz val="9"/>
      <color rgb="FF333333"/>
      <name val="Verdana"/>
      <family val="2"/>
    </font>
    <font>
      <sz val="7"/>
      <color theme="1"/>
      <name val="Times New Roman"/>
      <family val="1"/>
    </font>
    <font>
      <sz val="11"/>
      <color theme="1"/>
      <name val="Courier New"/>
      <family val="3"/>
    </font>
    <font>
      <sz val="8"/>
      <color theme="1"/>
      <name val="Calibri"/>
      <family val="2"/>
      <scheme val="minor"/>
    </font>
    <font>
      <sz val="11"/>
      <color theme="1"/>
      <name val="Calibri"/>
      <family val="2"/>
      <scheme val="minor"/>
    </font>
    <font>
      <sz val="11"/>
      <color rgb="FF0D0D0D"/>
      <name val="Calibri"/>
      <family val="2"/>
      <scheme val="minor"/>
    </font>
    <font>
      <sz val="9"/>
      <color theme="1"/>
      <name val="Verdana"/>
      <family val="2"/>
    </font>
  </fonts>
  <fills count="5">
    <fill>
      <patternFill patternType="none"/>
    </fill>
    <fill>
      <patternFill patternType="gray125"/>
    </fill>
    <fill>
      <patternFill patternType="solid">
        <fgColor rgb="FF006068"/>
        <bgColor indexed="64"/>
      </patternFill>
    </fill>
    <fill>
      <patternFill patternType="solid">
        <fgColor theme="0"/>
        <bgColor indexed="64"/>
      </patternFill>
    </fill>
    <fill>
      <patternFill patternType="solid">
        <fgColor theme="0"/>
        <bgColor rgb="FF000000"/>
      </patternFill>
    </fill>
  </fills>
  <borders count="1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style="thin">
        <color rgb="FF000000"/>
      </bottom>
      <diagonal/>
    </border>
  </borders>
  <cellStyleXfs count="5">
    <xf numFmtId="0" fontId="0" fillId="0" borderId="0"/>
    <xf numFmtId="0" fontId="5" fillId="0" borderId="0" applyNumberForma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60">
    <xf numFmtId="0" fontId="0" fillId="0" borderId="0" xfId="0"/>
    <xf numFmtId="17" fontId="1" fillId="2" borderId="1" xfId="0" applyNumberFormat="1" applyFont="1" applyFill="1" applyBorder="1" applyAlignment="1">
      <alignment vertical="center" wrapText="1"/>
    </xf>
    <xf numFmtId="0" fontId="5" fillId="0" borderId="0" xfId="1" applyFill="1" applyBorder="1" applyAlignment="1">
      <alignment vertical="center" wrapText="1"/>
    </xf>
    <xf numFmtId="164" fontId="7" fillId="0" borderId="2" xfId="0" applyNumberFormat="1" applyFont="1" applyBorder="1" applyAlignment="1">
      <alignment horizontal="center" vertical="center" wrapText="1"/>
    </xf>
    <xf numFmtId="17" fontId="1" fillId="2" borderId="6" xfId="0" applyNumberFormat="1" applyFont="1" applyFill="1" applyBorder="1" applyAlignment="1">
      <alignment vertical="center" wrapText="1"/>
    </xf>
    <xf numFmtId="164" fontId="7" fillId="0" borderId="3" xfId="0" applyNumberFormat="1" applyFont="1" applyBorder="1" applyAlignment="1">
      <alignment horizontal="center" vertical="center" wrapText="1"/>
    </xf>
    <xf numFmtId="0" fontId="0" fillId="3" borderId="0" xfId="0" applyFill="1"/>
    <xf numFmtId="0" fontId="5" fillId="3" borderId="0" xfId="1" applyFill="1"/>
    <xf numFmtId="17" fontId="4" fillId="2" borderId="4" xfId="0" applyNumberFormat="1" applyFont="1" applyFill="1" applyBorder="1" applyAlignment="1">
      <alignment horizontal="center" vertical="center" wrapText="1"/>
    </xf>
    <xf numFmtId="0" fontId="5" fillId="3" borderId="3" xfId="1" applyFill="1" applyBorder="1"/>
    <xf numFmtId="0" fontId="0" fillId="3" borderId="3" xfId="0" applyFill="1" applyBorder="1"/>
    <xf numFmtId="0" fontId="3" fillId="4" borderId="0" xfId="0" applyFont="1" applyFill="1"/>
    <xf numFmtId="0" fontId="0" fillId="3" borderId="0" xfId="0" applyFill="1" applyAlignment="1">
      <alignment horizontal="center"/>
    </xf>
    <xf numFmtId="0" fontId="5" fillId="3" borderId="0" xfId="1" applyFill="1" applyBorder="1" applyAlignment="1">
      <alignment vertical="center" wrapText="1"/>
    </xf>
    <xf numFmtId="164" fontId="7" fillId="3" borderId="2" xfId="0" applyNumberFormat="1"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9" fillId="3" borderId="0" xfId="0" applyFont="1" applyFill="1" applyAlignment="1">
      <alignment horizontal="left"/>
    </xf>
    <xf numFmtId="0" fontId="0" fillId="3" borderId="0" xfId="0" applyFill="1" applyAlignment="1">
      <alignment vertical="center"/>
    </xf>
    <xf numFmtId="166" fontId="0" fillId="3" borderId="0" xfId="0" applyNumberFormat="1" applyFill="1"/>
    <xf numFmtId="0" fontId="11" fillId="3" borderId="0" xfId="0" applyFont="1" applyFill="1" applyAlignment="1">
      <alignment horizontal="left" vertical="center" indent="13"/>
    </xf>
    <xf numFmtId="0" fontId="5" fillId="3" borderId="0" xfId="1" applyFill="1" applyAlignment="1">
      <alignment vertical="center" wrapText="1"/>
    </xf>
    <xf numFmtId="17" fontId="0" fillId="3" borderId="0" xfId="0" applyNumberFormat="1" applyFill="1"/>
    <xf numFmtId="0" fontId="5" fillId="0" borderId="0" xfId="1"/>
    <xf numFmtId="166" fontId="2" fillId="0" borderId="5" xfId="0" applyNumberFormat="1" applyFont="1" applyBorder="1" applyAlignment="1">
      <alignment horizontal="center" vertical="center" wrapText="1"/>
    </xf>
    <xf numFmtId="166" fontId="8" fillId="0" borderId="5" xfId="0" applyNumberFormat="1" applyFont="1" applyBorder="1" applyAlignment="1">
      <alignment horizontal="center" vertical="center" wrapText="1"/>
    </xf>
    <xf numFmtId="167" fontId="0" fillId="3" borderId="0" xfId="0" applyNumberFormat="1" applyFill="1"/>
    <xf numFmtId="10" fontId="0" fillId="3" borderId="0" xfId="0" applyNumberFormat="1" applyFill="1"/>
    <xf numFmtId="0" fontId="0" fillId="3" borderId="0" xfId="0" applyFill="1" applyAlignment="1">
      <alignment wrapText="1"/>
    </xf>
    <xf numFmtId="0" fontId="0" fillId="3" borderId="0" xfId="0" applyFill="1" applyAlignment="1">
      <alignment horizontal="left" wrapText="1"/>
    </xf>
    <xf numFmtId="165" fontId="2" fillId="3" borderId="5" xfId="0" applyNumberFormat="1" applyFont="1" applyFill="1" applyBorder="1" applyAlignment="1">
      <alignment horizontal="center" vertical="center" wrapText="1"/>
    </xf>
    <xf numFmtId="165" fontId="0" fillId="0" borderId="0" xfId="0" applyNumberFormat="1"/>
    <xf numFmtId="165" fontId="1" fillId="2" borderId="3" xfId="0" applyNumberFormat="1" applyFont="1" applyFill="1" applyBorder="1" applyAlignment="1">
      <alignment horizontal="center" vertical="center" wrapText="1"/>
    </xf>
    <xf numFmtId="0" fontId="12" fillId="0" borderId="0" xfId="0" applyFont="1" applyAlignment="1">
      <alignment vertical="center"/>
    </xf>
    <xf numFmtId="0" fontId="5" fillId="0" borderId="0" xfId="1" applyBorder="1"/>
    <xf numFmtId="0" fontId="5" fillId="3" borderId="0" xfId="1" applyFill="1" applyBorder="1"/>
    <xf numFmtId="0" fontId="14" fillId="0" borderId="0" xfId="0" applyFont="1" applyAlignment="1">
      <alignment vertical="center"/>
    </xf>
    <xf numFmtId="17" fontId="1" fillId="2" borderId="1" xfId="0" applyNumberFormat="1" applyFont="1" applyFill="1" applyBorder="1" applyAlignment="1">
      <alignment horizontal="left" vertical="center" wrapText="1"/>
    </xf>
    <xf numFmtId="17" fontId="1" fillId="2" borderId="11" xfId="0" applyNumberFormat="1" applyFont="1" applyFill="1" applyBorder="1" applyAlignment="1">
      <alignment vertical="center" wrapText="1"/>
    </xf>
    <xf numFmtId="0" fontId="15" fillId="0" borderId="0" xfId="0" applyFont="1"/>
    <xf numFmtId="0" fontId="0" fillId="3" borderId="0" xfId="0" applyFill="1" applyAlignment="1">
      <alignment horizontal="center" wrapText="1"/>
    </xf>
    <xf numFmtId="166" fontId="2" fillId="0" borderId="5" xfId="0" applyNumberFormat="1" applyFont="1" applyBorder="1" applyAlignment="1">
      <alignment horizontal="center" vertical="top" wrapText="1"/>
    </xf>
    <xf numFmtId="17" fontId="1" fillId="2" borderId="1" xfId="0" applyNumberFormat="1" applyFont="1" applyFill="1" applyBorder="1" applyAlignment="1">
      <alignment vertical="top" wrapText="1"/>
    </xf>
    <xf numFmtId="0" fontId="5" fillId="0" borderId="3" xfId="1" applyFill="1" applyBorder="1"/>
    <xf numFmtId="0" fontId="0" fillId="0" borderId="3" xfId="0" applyBorder="1"/>
    <xf numFmtId="165" fontId="0" fillId="0" borderId="0" xfId="0" applyNumberFormat="1" applyAlignment="1">
      <alignment horizontal="center"/>
    </xf>
    <xf numFmtId="2" fontId="0" fillId="3" borderId="0" xfId="0" applyNumberFormat="1" applyFill="1"/>
    <xf numFmtId="168" fontId="2" fillId="3" borderId="5" xfId="0" applyNumberFormat="1" applyFont="1" applyFill="1" applyBorder="1" applyAlignment="1">
      <alignment horizontal="center" vertical="center" wrapText="1"/>
    </xf>
    <xf numFmtId="169" fontId="2" fillId="3" borderId="5" xfId="0" applyNumberFormat="1" applyFont="1" applyFill="1" applyBorder="1" applyAlignment="1">
      <alignment horizontal="center" vertical="center" wrapText="1"/>
    </xf>
    <xf numFmtId="168" fontId="8" fillId="3" borderId="5" xfId="0" applyNumberFormat="1" applyFont="1" applyFill="1" applyBorder="1" applyAlignment="1">
      <alignment horizontal="center" vertical="center" wrapText="1"/>
    </xf>
    <xf numFmtId="170" fontId="2" fillId="3" borderId="5" xfId="0" applyNumberFormat="1" applyFont="1" applyFill="1" applyBorder="1" applyAlignment="1">
      <alignment horizontal="center" vertical="center" wrapText="1"/>
    </xf>
    <xf numFmtId="170" fontId="8" fillId="3" borderId="5" xfId="0" applyNumberFormat="1" applyFont="1" applyFill="1" applyBorder="1" applyAlignment="1">
      <alignment horizontal="center" vertical="center" wrapText="1"/>
    </xf>
    <xf numFmtId="0" fontId="0" fillId="0" borderId="0" xfId="0" applyAlignment="1">
      <alignment horizontal="left" vertical="center" wrapText="1"/>
    </xf>
    <xf numFmtId="0" fontId="0" fillId="3" borderId="0" xfId="0" applyFill="1" applyAlignment="1">
      <alignment horizontal="left" wrapText="1"/>
    </xf>
    <xf numFmtId="165" fontId="1" fillId="2" borderId="6" xfId="0" applyNumberFormat="1" applyFont="1" applyFill="1" applyBorder="1" applyAlignment="1">
      <alignment horizontal="center" vertical="center" wrapText="1"/>
    </xf>
    <xf numFmtId="165" fontId="1" fillId="2" borderId="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5" fontId="1" fillId="2" borderId="9" xfId="0"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wrapText="1"/>
    </xf>
  </cellXfs>
  <cellStyles count="5">
    <cellStyle name="Comma 2" xfId="3" xr:uid="{7AE58188-0CAE-42FA-BF66-59CB6F131A08}"/>
    <cellStyle name="Currency 2" xfId="2" xr:uid="{80C972BA-0C77-4875-A464-6D6369E80E26}"/>
    <cellStyle name="Hyperlink" xfId="1" builtinId="8"/>
    <cellStyle name="Normal" xfId="0" builtinId="0"/>
    <cellStyle name="Percent 2" xfId="4" xr:uid="{DBCBEC7C-823F-4BCB-BB4A-AFEB1A2954A6}"/>
  </cellStyles>
  <dxfs count="0"/>
  <tableStyles count="0" defaultTableStyle="TableStyleMedium2" defaultPivotStyle="PivotStyleLight16"/>
  <colors>
    <mruColors>
      <color rgb="FF00474C"/>
      <color rgb="FF006068"/>
      <color rgb="FFB2F1F8"/>
      <color rgb="FF28D9EC"/>
      <color rgb="FF14C7DA"/>
      <color rgb="FF0D8390"/>
      <color rgb="FFA49670"/>
      <color rgb="FFAB297B"/>
      <color rgb="FFCA500F"/>
      <color rgb="FF004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https://www.educationcounts.govt.nz/statistics/financial_support_for_student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51611-5845-4775-A77C-579959B9E4CE}">
  <sheetPr codeName="Sheet1"/>
  <dimension ref="A1:C11"/>
  <sheetViews>
    <sheetView tabSelected="1" workbookViewId="0">
      <selection activeCell="B25" sqref="B25"/>
    </sheetView>
  </sheetViews>
  <sheetFormatPr defaultColWidth="9.1796875" defaultRowHeight="14.5" x14ac:dyDescent="0.35"/>
  <cols>
    <col min="1" max="1" width="29.453125" style="6" customWidth="1"/>
    <col min="2" max="2" width="89.453125" style="6" bestFit="1" customWidth="1"/>
    <col min="3" max="3" width="39.54296875" style="6" customWidth="1"/>
    <col min="4" max="16384" width="9.1796875" style="6"/>
  </cols>
  <sheetData>
    <row r="1" spans="1:3" ht="15" x14ac:dyDescent="0.35">
      <c r="A1" s="8" t="s">
        <v>0</v>
      </c>
      <c r="B1" s="8" t="s">
        <v>1</v>
      </c>
      <c r="C1" s="8" t="s">
        <v>2</v>
      </c>
    </row>
    <row r="2" spans="1:3" x14ac:dyDescent="0.35">
      <c r="A2" s="9" t="s">
        <v>3</v>
      </c>
      <c r="B2" s="10" t="s">
        <v>4</v>
      </c>
      <c r="C2" s="10" t="s">
        <v>3</v>
      </c>
    </row>
    <row r="3" spans="1:3" x14ac:dyDescent="0.35">
      <c r="A3" s="44" t="s">
        <v>5</v>
      </c>
      <c r="B3" s="45" t="s">
        <v>6</v>
      </c>
      <c r="C3" s="10" t="s">
        <v>7</v>
      </c>
    </row>
    <row r="4" spans="1:3" x14ac:dyDescent="0.35">
      <c r="A4" s="44" t="s">
        <v>8</v>
      </c>
      <c r="B4" s="45" t="s">
        <v>9</v>
      </c>
      <c r="C4" s="10" t="s">
        <v>7</v>
      </c>
    </row>
    <row r="5" spans="1:3" x14ac:dyDescent="0.35">
      <c r="A5" s="44" t="s">
        <v>10</v>
      </c>
      <c r="B5" s="10" t="s">
        <v>11</v>
      </c>
      <c r="C5" s="10" t="s">
        <v>10</v>
      </c>
    </row>
    <row r="6" spans="1:3" x14ac:dyDescent="0.35">
      <c r="A6" s="44" t="s">
        <v>12</v>
      </c>
      <c r="B6" s="10" t="s">
        <v>13</v>
      </c>
      <c r="C6" s="10" t="s">
        <v>10</v>
      </c>
    </row>
    <row r="7" spans="1:3" x14ac:dyDescent="0.35">
      <c r="A7" s="44" t="s">
        <v>14</v>
      </c>
      <c r="B7" s="10" t="s">
        <v>15</v>
      </c>
      <c r="C7" s="10" t="s">
        <v>16</v>
      </c>
    </row>
    <row r="8" spans="1:3" x14ac:dyDescent="0.35">
      <c r="A8" s="44" t="s">
        <v>17</v>
      </c>
      <c r="B8" s="10" t="s">
        <v>18</v>
      </c>
      <c r="C8" s="10" t="s">
        <v>16</v>
      </c>
    </row>
    <row r="9" spans="1:3" x14ac:dyDescent="0.35">
      <c r="A9" s="44" t="s">
        <v>19</v>
      </c>
      <c r="B9" s="10" t="s">
        <v>20</v>
      </c>
      <c r="C9" s="10" t="s">
        <v>16</v>
      </c>
    </row>
    <row r="10" spans="1:3" x14ac:dyDescent="0.35">
      <c r="A10"/>
    </row>
    <row r="11" spans="1:3" x14ac:dyDescent="0.35">
      <c r="B11"/>
    </row>
  </sheetData>
  <phoneticPr fontId="6" type="noConversion"/>
  <hyperlinks>
    <hyperlink ref="A2" location="'Borrowers '!A1" display="Borrowers" xr:uid="{204028C0-B971-468C-841D-D04D630FC6A6}"/>
    <hyperlink ref="A5" location="Repayments!A1" display="Repayments" xr:uid="{A6C6CF17-C096-4A60-BE5E-D89E18DD55B5}"/>
    <hyperlink ref="A7" location="'Overdue borrowers'!A1" display="Overdue borrowers" xr:uid="{46CEC9CB-091F-45B9-AAA5-0816417FA9B9}"/>
    <hyperlink ref="A3" location="'Nominal loan Balance'!A1" display="Nominal loan balance" xr:uid="{6182FE58-73B4-4647-86E4-24A85A840504}"/>
    <hyperlink ref="A4" location="'Median loan balance'!A1" display="Median balance" xr:uid="{59BF4D79-DDA3-4DAA-9395-681F3E022F9A}"/>
    <hyperlink ref="A6" location="Compliance!A1" display="Compliance" xr:uid="{9C850E8B-B92F-4F48-86B7-724AA0C12D28}"/>
    <hyperlink ref="A8" location="'Overdue repayments'!A1" display="Overdue repayments" xr:uid="{B9636DFD-3B1A-4A16-AD1E-DE5F9B604F48}"/>
    <hyperlink ref="A9" location="'Overdue repayments detail'!A1" display="Overdue repayments detail" xr:uid="{1107913F-0A82-4E60-B38B-89B8B0ED11F3}"/>
  </hyperlinks>
  <pageMargins left="0.7" right="0.7" top="0.75" bottom="0.75" header="0.3" footer="0.3"/>
  <headerFooter>
    <oddHeader>&amp;C&amp;"Verdana"&amp;10&amp;K000000 [IN CONFIDENCE]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B9DAE-6B64-4955-B1FF-EA4A2E8167FC}">
  <sheetPr codeName="Sheet3">
    <tabColor rgb="FF0D8390"/>
  </sheetPr>
  <dimension ref="A1:G62"/>
  <sheetViews>
    <sheetView zoomScaleNormal="100" workbookViewId="0">
      <pane ySplit="6" topLeftCell="A7" activePane="bottomLeft" state="frozen"/>
      <selection activeCell="F20" sqref="F20"/>
      <selection pane="bottomLeft"/>
    </sheetView>
  </sheetViews>
  <sheetFormatPr defaultColWidth="9.1796875" defaultRowHeight="14.5" x14ac:dyDescent="0.35"/>
  <cols>
    <col min="1" max="1" width="18.7265625" style="6" customWidth="1"/>
    <col min="2" max="2" width="23.26953125" style="6" customWidth="1"/>
    <col min="3" max="4" width="18.7265625" style="6" customWidth="1"/>
    <col min="5" max="16384" width="9.1796875" style="6"/>
  </cols>
  <sheetData>
    <row r="1" spans="1:6" ht="17" x14ac:dyDescent="0.35">
      <c r="A1" s="11" t="s">
        <v>21</v>
      </c>
      <c r="B1" s="12"/>
    </row>
    <row r="2" spans="1:6" ht="17" x14ac:dyDescent="0.35">
      <c r="A2" s="11"/>
      <c r="B2" s="12"/>
    </row>
    <row r="3" spans="1:6" x14ac:dyDescent="0.35">
      <c r="A3" s="18" t="s">
        <v>22</v>
      </c>
    </row>
    <row r="4" spans="1:6" x14ac:dyDescent="0.35">
      <c r="A4" s="37" t="s">
        <v>23</v>
      </c>
    </row>
    <row r="6" spans="1:6" ht="37.5" customHeight="1" x14ac:dyDescent="0.35">
      <c r="A6" s="39" t="s">
        <v>24</v>
      </c>
      <c r="B6" s="1" t="s">
        <v>25</v>
      </c>
      <c r="C6" s="1" t="s">
        <v>26</v>
      </c>
      <c r="D6" s="1" t="s">
        <v>27</v>
      </c>
      <c r="F6" s="13" t="s">
        <v>28</v>
      </c>
    </row>
    <row r="7" spans="1:6" x14ac:dyDescent="0.35">
      <c r="A7" s="14">
        <v>41153</v>
      </c>
      <c r="B7" s="15">
        <v>596809</v>
      </c>
      <c r="C7" s="15">
        <v>102774</v>
      </c>
      <c r="D7" s="16">
        <v>699583</v>
      </c>
    </row>
    <row r="8" spans="1:6" x14ac:dyDescent="0.35">
      <c r="A8" s="14">
        <v>41244</v>
      </c>
      <c r="B8" s="17">
        <v>586542</v>
      </c>
      <c r="C8" s="15">
        <v>105477</v>
      </c>
      <c r="D8" s="16">
        <v>692019</v>
      </c>
    </row>
    <row r="9" spans="1:6" x14ac:dyDescent="0.35">
      <c r="A9" s="14">
        <v>41334</v>
      </c>
      <c r="B9" s="17">
        <v>607919</v>
      </c>
      <c r="C9" s="15">
        <v>107023</v>
      </c>
      <c r="D9" s="16">
        <v>714942</v>
      </c>
    </row>
    <row r="10" spans="1:6" x14ac:dyDescent="0.35">
      <c r="A10" s="14">
        <v>41426</v>
      </c>
      <c r="B10" s="17">
        <v>603965</v>
      </c>
      <c r="C10" s="15">
        <v>107003</v>
      </c>
      <c r="D10" s="16">
        <v>710968</v>
      </c>
    </row>
    <row r="11" spans="1:6" x14ac:dyDescent="0.35">
      <c r="A11" s="14">
        <v>41518</v>
      </c>
      <c r="B11" s="17">
        <v>599774</v>
      </c>
      <c r="C11" s="15">
        <v>108303</v>
      </c>
      <c r="D11" s="16">
        <v>708077</v>
      </c>
    </row>
    <row r="12" spans="1:6" x14ac:dyDescent="0.35">
      <c r="A12" s="14">
        <v>41609</v>
      </c>
      <c r="B12" s="17">
        <v>590232</v>
      </c>
      <c r="C12" s="15">
        <v>109989</v>
      </c>
      <c r="D12" s="16">
        <v>700221</v>
      </c>
    </row>
    <row r="13" spans="1:6" x14ac:dyDescent="0.35">
      <c r="A13" s="14">
        <v>41699</v>
      </c>
      <c r="B13" s="17">
        <v>615746</v>
      </c>
      <c r="C13" s="15">
        <v>110185</v>
      </c>
      <c r="D13" s="16">
        <v>725931</v>
      </c>
    </row>
    <row r="14" spans="1:6" x14ac:dyDescent="0.35">
      <c r="A14" s="14">
        <v>41791</v>
      </c>
      <c r="B14" s="17">
        <v>611960</v>
      </c>
      <c r="C14" s="15">
        <v>109477</v>
      </c>
      <c r="D14" s="16">
        <v>721437</v>
      </c>
    </row>
    <row r="15" spans="1:6" x14ac:dyDescent="0.35">
      <c r="A15" s="14">
        <v>41883</v>
      </c>
      <c r="B15" s="17">
        <v>607237</v>
      </c>
      <c r="C15" s="15">
        <v>110432</v>
      </c>
      <c r="D15" s="16">
        <v>717669</v>
      </c>
    </row>
    <row r="16" spans="1:6" x14ac:dyDescent="0.35">
      <c r="A16" s="14">
        <v>41974</v>
      </c>
      <c r="B16" s="17">
        <v>597709</v>
      </c>
      <c r="C16" s="15">
        <v>111310</v>
      </c>
      <c r="D16" s="16">
        <v>709019</v>
      </c>
    </row>
    <row r="17" spans="1:4" x14ac:dyDescent="0.35">
      <c r="A17" s="14">
        <v>42064</v>
      </c>
      <c r="B17" s="17">
        <v>622383</v>
      </c>
      <c r="C17" s="15">
        <v>111221</v>
      </c>
      <c r="D17" s="16">
        <v>733604</v>
      </c>
    </row>
    <row r="18" spans="1:4" x14ac:dyDescent="0.35">
      <c r="A18" s="14">
        <v>42156</v>
      </c>
      <c r="B18" s="17">
        <v>617754</v>
      </c>
      <c r="C18" s="15">
        <v>110757</v>
      </c>
      <c r="D18" s="16">
        <v>728511</v>
      </c>
    </row>
    <row r="19" spans="1:4" x14ac:dyDescent="0.35">
      <c r="A19" s="14">
        <v>42248</v>
      </c>
      <c r="B19" s="17">
        <v>613637</v>
      </c>
      <c r="C19" s="15">
        <v>110850</v>
      </c>
      <c r="D19" s="16">
        <v>724487</v>
      </c>
    </row>
    <row r="20" spans="1:4" x14ac:dyDescent="0.35">
      <c r="A20" s="14">
        <v>42339</v>
      </c>
      <c r="B20" s="17">
        <v>603388</v>
      </c>
      <c r="C20" s="15">
        <v>111909</v>
      </c>
      <c r="D20" s="16">
        <v>715297</v>
      </c>
    </row>
    <row r="21" spans="1:4" x14ac:dyDescent="0.35">
      <c r="A21" s="14">
        <v>42430</v>
      </c>
      <c r="B21" s="17">
        <v>626452</v>
      </c>
      <c r="C21" s="15">
        <v>111770</v>
      </c>
      <c r="D21" s="16">
        <v>738222</v>
      </c>
    </row>
    <row r="22" spans="1:4" x14ac:dyDescent="0.35">
      <c r="A22" s="14">
        <v>42522</v>
      </c>
      <c r="B22" s="17">
        <v>621015</v>
      </c>
      <c r="C22" s="15">
        <v>110739</v>
      </c>
      <c r="D22" s="16">
        <v>731754</v>
      </c>
    </row>
    <row r="23" spans="1:4" x14ac:dyDescent="0.35">
      <c r="A23" s="14">
        <v>42614</v>
      </c>
      <c r="B23" s="17">
        <v>616523</v>
      </c>
      <c r="C23" s="15">
        <v>110718</v>
      </c>
      <c r="D23" s="16">
        <v>727241</v>
      </c>
    </row>
    <row r="24" spans="1:4" x14ac:dyDescent="0.35">
      <c r="A24" s="14">
        <v>42705</v>
      </c>
      <c r="B24" s="17">
        <v>605159</v>
      </c>
      <c r="C24" s="15">
        <v>112450</v>
      </c>
      <c r="D24" s="16">
        <v>717609</v>
      </c>
    </row>
    <row r="25" spans="1:4" x14ac:dyDescent="0.35">
      <c r="A25" s="14">
        <v>42795</v>
      </c>
      <c r="B25" s="17">
        <v>628275</v>
      </c>
      <c r="C25" s="15">
        <v>111619</v>
      </c>
      <c r="D25" s="16">
        <v>739894</v>
      </c>
    </row>
    <row r="26" spans="1:4" x14ac:dyDescent="0.35">
      <c r="A26" s="14">
        <v>42887</v>
      </c>
      <c r="B26" s="17">
        <v>622479</v>
      </c>
      <c r="C26" s="15">
        <v>110494</v>
      </c>
      <c r="D26" s="16">
        <v>732973</v>
      </c>
    </row>
    <row r="27" spans="1:4" x14ac:dyDescent="0.35">
      <c r="A27" s="14">
        <v>42979</v>
      </c>
      <c r="B27" s="17">
        <v>617344</v>
      </c>
      <c r="C27" s="15">
        <v>110100</v>
      </c>
      <c r="D27" s="16">
        <v>727444</v>
      </c>
    </row>
    <row r="28" spans="1:4" x14ac:dyDescent="0.35">
      <c r="A28" s="14">
        <v>43070</v>
      </c>
      <c r="B28" s="17">
        <v>606490</v>
      </c>
      <c r="C28" s="15">
        <v>110722</v>
      </c>
      <c r="D28" s="16">
        <v>717212</v>
      </c>
    </row>
    <row r="29" spans="1:4" x14ac:dyDescent="0.35">
      <c r="A29" s="14">
        <v>43160</v>
      </c>
      <c r="B29" s="17">
        <v>617316</v>
      </c>
      <c r="C29" s="15">
        <v>109977</v>
      </c>
      <c r="D29" s="16">
        <v>727293</v>
      </c>
    </row>
    <row r="30" spans="1:4" x14ac:dyDescent="0.35">
      <c r="A30" s="14">
        <v>43252</v>
      </c>
      <c r="B30" s="17">
        <v>610832</v>
      </c>
      <c r="C30" s="15">
        <v>108355</v>
      </c>
      <c r="D30" s="16">
        <v>719187</v>
      </c>
    </row>
    <row r="31" spans="1:4" x14ac:dyDescent="0.35">
      <c r="A31" s="14">
        <v>43344</v>
      </c>
      <c r="B31" s="17">
        <v>602574</v>
      </c>
      <c r="C31" s="15">
        <v>109291</v>
      </c>
      <c r="D31" s="16">
        <v>711865</v>
      </c>
    </row>
    <row r="32" spans="1:4" x14ac:dyDescent="0.35">
      <c r="A32" s="14">
        <v>43435</v>
      </c>
      <c r="B32" s="17">
        <v>591293</v>
      </c>
      <c r="C32" s="15">
        <v>110533</v>
      </c>
      <c r="D32" s="16">
        <v>701826</v>
      </c>
    </row>
    <row r="33" spans="1:4" x14ac:dyDescent="0.35">
      <c r="A33" s="14">
        <v>43525</v>
      </c>
      <c r="B33" s="17">
        <v>605138</v>
      </c>
      <c r="C33" s="15">
        <v>110304</v>
      </c>
      <c r="D33" s="16">
        <v>715442</v>
      </c>
    </row>
    <row r="34" spans="1:4" x14ac:dyDescent="0.35">
      <c r="A34" s="14">
        <v>43617</v>
      </c>
      <c r="B34" s="17">
        <v>599678</v>
      </c>
      <c r="C34" s="15">
        <v>108840</v>
      </c>
      <c r="D34" s="16">
        <v>708518</v>
      </c>
    </row>
    <row r="35" spans="1:4" x14ac:dyDescent="0.35">
      <c r="A35" s="14">
        <v>43709</v>
      </c>
      <c r="B35" s="17">
        <v>593636</v>
      </c>
      <c r="C35" s="15">
        <v>109048</v>
      </c>
      <c r="D35" s="16">
        <v>702684</v>
      </c>
    </row>
    <row r="36" spans="1:4" x14ac:dyDescent="0.35">
      <c r="A36" s="14">
        <v>43800</v>
      </c>
      <c r="B36" s="17">
        <v>580955</v>
      </c>
      <c r="C36" s="15">
        <v>110429</v>
      </c>
      <c r="D36" s="16">
        <v>691384</v>
      </c>
    </row>
    <row r="37" spans="1:4" x14ac:dyDescent="0.35">
      <c r="A37" s="14">
        <v>43891</v>
      </c>
      <c r="B37" s="17">
        <v>594911</v>
      </c>
      <c r="C37" s="15">
        <v>109644</v>
      </c>
      <c r="D37" s="16">
        <v>704555</v>
      </c>
    </row>
    <row r="38" spans="1:4" x14ac:dyDescent="0.35">
      <c r="A38" s="14">
        <v>43983</v>
      </c>
      <c r="B38" s="17">
        <v>584212</v>
      </c>
      <c r="C38" s="15">
        <v>108274</v>
      </c>
      <c r="D38" s="16">
        <v>692486</v>
      </c>
    </row>
    <row r="39" spans="1:4" x14ac:dyDescent="0.35">
      <c r="A39" s="14">
        <v>44075</v>
      </c>
      <c r="B39" s="17">
        <v>575961</v>
      </c>
      <c r="C39" s="15">
        <v>109692</v>
      </c>
      <c r="D39" s="16">
        <v>685653</v>
      </c>
    </row>
    <row r="40" spans="1:4" x14ac:dyDescent="0.35">
      <c r="A40" s="14">
        <v>44166</v>
      </c>
      <c r="B40" s="17">
        <v>564360</v>
      </c>
      <c r="C40" s="15">
        <v>109454</v>
      </c>
      <c r="D40" s="16">
        <v>673814</v>
      </c>
    </row>
    <row r="41" spans="1:4" x14ac:dyDescent="0.35">
      <c r="A41" s="14">
        <v>44256</v>
      </c>
      <c r="B41" s="17">
        <v>581373</v>
      </c>
      <c r="C41" s="15">
        <v>106457</v>
      </c>
      <c r="D41" s="16">
        <v>687830</v>
      </c>
    </row>
    <row r="42" spans="1:4" x14ac:dyDescent="0.35">
      <c r="A42" s="14">
        <v>44348</v>
      </c>
      <c r="B42" s="17">
        <v>575486</v>
      </c>
      <c r="C42" s="15">
        <v>104461</v>
      </c>
      <c r="D42" s="16">
        <v>679947</v>
      </c>
    </row>
    <row r="43" spans="1:4" x14ac:dyDescent="0.35">
      <c r="A43" s="14">
        <v>44440</v>
      </c>
      <c r="B43" s="17">
        <v>568240</v>
      </c>
      <c r="C43" s="15">
        <v>103520</v>
      </c>
      <c r="D43" s="16">
        <v>671760</v>
      </c>
    </row>
    <row r="44" spans="1:4" x14ac:dyDescent="0.35">
      <c r="A44" s="14">
        <v>44531</v>
      </c>
      <c r="B44" s="17">
        <v>555201</v>
      </c>
      <c r="C44" s="15">
        <v>103292</v>
      </c>
      <c r="D44" s="16">
        <v>658493</v>
      </c>
    </row>
    <row r="45" spans="1:4" x14ac:dyDescent="0.35">
      <c r="A45" s="14">
        <v>44621</v>
      </c>
      <c r="B45" s="17">
        <v>562374</v>
      </c>
      <c r="C45" s="15">
        <v>102889</v>
      </c>
      <c r="D45" s="16">
        <v>665263</v>
      </c>
    </row>
    <row r="46" spans="1:4" x14ac:dyDescent="0.35">
      <c r="A46" s="14">
        <v>44713</v>
      </c>
      <c r="B46" s="17">
        <v>555606</v>
      </c>
      <c r="C46" s="15">
        <v>102719</v>
      </c>
      <c r="D46" s="16">
        <v>658325</v>
      </c>
    </row>
    <row r="47" spans="1:4" x14ac:dyDescent="0.35">
      <c r="A47" s="14">
        <v>44805</v>
      </c>
      <c r="B47" s="17">
        <v>546011</v>
      </c>
      <c r="C47" s="15">
        <v>102721</v>
      </c>
      <c r="D47" s="16">
        <v>648732</v>
      </c>
    </row>
    <row r="48" spans="1:4" x14ac:dyDescent="0.35">
      <c r="A48" s="14">
        <v>44896</v>
      </c>
      <c r="B48" s="17">
        <v>532125</v>
      </c>
      <c r="C48" s="15">
        <v>104147</v>
      </c>
      <c r="D48" s="16">
        <v>636272</v>
      </c>
    </row>
    <row r="49" spans="1:7" x14ac:dyDescent="0.35">
      <c r="A49" s="14">
        <v>44986</v>
      </c>
      <c r="B49" s="17">
        <v>540100</v>
      </c>
      <c r="C49" s="15">
        <v>104768</v>
      </c>
      <c r="D49" s="16">
        <v>644868</v>
      </c>
    </row>
    <row r="50" spans="1:7" x14ac:dyDescent="0.35">
      <c r="A50" s="14">
        <v>45078</v>
      </c>
      <c r="B50" s="17">
        <v>530550</v>
      </c>
      <c r="C50" s="15">
        <v>104685</v>
      </c>
      <c r="D50" s="16">
        <v>635235</v>
      </c>
    </row>
    <row r="51" spans="1:7" x14ac:dyDescent="0.35">
      <c r="A51" s="14">
        <v>45170</v>
      </c>
      <c r="B51" s="17">
        <v>520190</v>
      </c>
      <c r="C51" s="15">
        <v>106621</v>
      </c>
      <c r="D51" s="16">
        <v>626811</v>
      </c>
      <c r="E51" s="28"/>
      <c r="F51" s="28"/>
      <c r="G51" s="28"/>
    </row>
    <row r="52" spans="1:7" x14ac:dyDescent="0.35">
      <c r="A52" s="14">
        <v>45261</v>
      </c>
      <c r="B52" s="17">
        <v>505390</v>
      </c>
      <c r="C52" s="15">
        <v>109484</v>
      </c>
      <c r="D52" s="16">
        <v>614874</v>
      </c>
    </row>
    <row r="53" spans="1:7" x14ac:dyDescent="0.35">
      <c r="A53" s="14">
        <v>45352</v>
      </c>
      <c r="B53" s="17">
        <v>514619</v>
      </c>
      <c r="C53" s="15">
        <v>110302</v>
      </c>
      <c r="D53" s="16">
        <v>625921</v>
      </c>
    </row>
    <row r="54" spans="1:7" x14ac:dyDescent="0.35">
      <c r="A54" s="14">
        <v>45444</v>
      </c>
      <c r="B54" s="17">
        <v>507619</v>
      </c>
      <c r="C54" s="15">
        <v>110389</v>
      </c>
      <c r="D54" s="16">
        <v>618008</v>
      </c>
    </row>
    <row r="55" spans="1:7" x14ac:dyDescent="0.35">
      <c r="A55" s="14">
        <v>45536</v>
      </c>
      <c r="B55" s="17">
        <v>499416</v>
      </c>
      <c r="C55" s="15">
        <v>111983</v>
      </c>
      <c r="D55" s="16">
        <v>611399</v>
      </c>
    </row>
    <row r="56" spans="1:7" x14ac:dyDescent="0.35">
      <c r="A56" s="14">
        <v>45627</v>
      </c>
      <c r="B56" s="17">
        <v>486088</v>
      </c>
      <c r="C56" s="15">
        <v>114177</v>
      </c>
      <c r="D56" s="16">
        <v>600265</v>
      </c>
    </row>
    <row r="57" spans="1:7" x14ac:dyDescent="0.35">
      <c r="A57" s="14">
        <v>45717</v>
      </c>
      <c r="B57" s="17">
        <v>512381</v>
      </c>
      <c r="C57" s="15">
        <v>114347</v>
      </c>
      <c r="D57" s="16">
        <v>626728</v>
      </c>
    </row>
    <row r="58" spans="1:7" x14ac:dyDescent="0.35">
      <c r="A58" s="14">
        <v>45809</v>
      </c>
      <c r="B58" s="17">
        <v>509732</v>
      </c>
      <c r="C58" s="15">
        <v>113160</v>
      </c>
      <c r="D58" s="16">
        <v>622892</v>
      </c>
    </row>
    <row r="59" spans="1:7" x14ac:dyDescent="0.35">
      <c r="A59" s="14">
        <v>45901</v>
      </c>
      <c r="B59" s="17">
        <v>504738</v>
      </c>
      <c r="C59" s="15">
        <v>114060</v>
      </c>
      <c r="D59" s="16">
        <v>618798</v>
      </c>
    </row>
    <row r="60" spans="1:7" x14ac:dyDescent="0.35">
      <c r="A60" s="14">
        <v>45992</v>
      </c>
      <c r="B60" s="17">
        <v>492838</v>
      </c>
      <c r="C60" s="15">
        <v>115127</v>
      </c>
      <c r="D60" s="16">
        <v>607965</v>
      </c>
    </row>
    <row r="62" spans="1:7" x14ac:dyDescent="0.35">
      <c r="A62" s="40" t="s">
        <v>29</v>
      </c>
      <c r="B62" s="40" t="s">
        <v>30</v>
      </c>
      <c r="C62"/>
    </row>
  </sheetData>
  <autoFilter ref="A6:D51" xr:uid="{7EDB9DAE-6B64-4955-B1FF-EA4A2E8167FC}"/>
  <hyperlinks>
    <hyperlink ref="F6" location="Menu!A1" display="Return" xr:uid="{BE9E1FEC-F881-4F0D-8A4B-36F0985CF9F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F2D92-4A7D-49D5-8F32-39B44A20DAD3}">
  <sheetPr codeName="Sheet7">
    <tabColor rgb="FF006068"/>
  </sheetPr>
  <dimension ref="A1:G67"/>
  <sheetViews>
    <sheetView zoomScaleNormal="100" workbookViewId="0">
      <pane ySplit="10" topLeftCell="A57" activePane="bottomLeft" state="frozen"/>
      <selection pane="bottomLeft"/>
    </sheetView>
  </sheetViews>
  <sheetFormatPr defaultColWidth="9.1796875" defaultRowHeight="14.5" x14ac:dyDescent="0.35"/>
  <cols>
    <col min="1" max="1" width="18.7265625" style="6" customWidth="1"/>
    <col min="2" max="2" width="22.81640625" style="6" customWidth="1"/>
    <col min="3" max="4" width="18.7265625" style="6" customWidth="1"/>
    <col min="5" max="16384" width="9.1796875" style="6"/>
  </cols>
  <sheetData>
    <row r="1" spans="1:6" ht="17" x14ac:dyDescent="0.35">
      <c r="A1" s="11" t="s">
        <v>31</v>
      </c>
    </row>
    <row r="2" spans="1:6" ht="17" x14ac:dyDescent="0.35">
      <c r="A2" s="11"/>
    </row>
    <row r="3" spans="1:6" x14ac:dyDescent="0.35">
      <c r="A3" s="18" t="s">
        <v>22</v>
      </c>
    </row>
    <row r="4" spans="1:6" x14ac:dyDescent="0.35">
      <c r="A4" s="19" t="s">
        <v>32</v>
      </c>
    </row>
    <row r="5" spans="1:6" x14ac:dyDescent="0.35">
      <c r="A5" s="21" t="s">
        <v>33</v>
      </c>
    </row>
    <row r="6" spans="1:6" x14ac:dyDescent="0.35">
      <c r="A6" s="21" t="s">
        <v>34</v>
      </c>
    </row>
    <row r="8" spans="1:6" x14ac:dyDescent="0.35">
      <c r="A8" s="37" t="s">
        <v>23</v>
      </c>
    </row>
    <row r="10" spans="1:6" ht="27" x14ac:dyDescent="0.35">
      <c r="A10" s="1" t="s">
        <v>24</v>
      </c>
      <c r="B10" s="1" t="s">
        <v>66</v>
      </c>
      <c r="C10" s="1" t="s">
        <v>67</v>
      </c>
      <c r="D10" s="1" t="s">
        <v>68</v>
      </c>
      <c r="F10" s="13" t="s">
        <v>28</v>
      </c>
    </row>
    <row r="11" spans="1:6" x14ac:dyDescent="0.35">
      <c r="A11" s="14">
        <v>41153</v>
      </c>
      <c r="B11" s="51">
        <v>10313422255</v>
      </c>
      <c r="C11" s="51">
        <v>2733190357</v>
      </c>
      <c r="D11" s="52">
        <v>13046612612</v>
      </c>
    </row>
    <row r="12" spans="1:6" x14ac:dyDescent="0.35">
      <c r="A12" s="14">
        <v>41244</v>
      </c>
      <c r="B12" s="51">
        <v>10186179021.99</v>
      </c>
      <c r="C12" s="51">
        <v>2823080818.1199999</v>
      </c>
      <c r="D12" s="52">
        <v>13009259840.110001</v>
      </c>
    </row>
    <row r="13" spans="1:6" x14ac:dyDescent="0.35">
      <c r="A13" s="14">
        <v>41334</v>
      </c>
      <c r="B13" s="51">
        <v>10670861676</v>
      </c>
      <c r="C13" s="51">
        <v>2854468322</v>
      </c>
      <c r="D13" s="52">
        <v>13525329998</v>
      </c>
    </row>
    <row r="14" spans="1:6" x14ac:dyDescent="0.35">
      <c r="A14" s="14">
        <v>41426</v>
      </c>
      <c r="B14" s="51">
        <v>10687503688</v>
      </c>
      <c r="C14" s="51">
        <v>2886307092.4000001</v>
      </c>
      <c r="D14" s="52">
        <v>13573810780.4</v>
      </c>
    </row>
    <row r="15" spans="1:6" x14ac:dyDescent="0.35">
      <c r="A15" s="14">
        <v>41518</v>
      </c>
      <c r="B15" s="51">
        <v>10662673312.809999</v>
      </c>
      <c r="C15" s="51">
        <v>2937782836.8899999</v>
      </c>
      <c r="D15" s="52">
        <v>13600456149.699999</v>
      </c>
    </row>
    <row r="16" spans="1:6" x14ac:dyDescent="0.35">
      <c r="A16" s="14">
        <v>41609</v>
      </c>
      <c r="B16" s="51">
        <v>10559909930.65</v>
      </c>
      <c r="C16" s="51">
        <v>3004767831.0300002</v>
      </c>
      <c r="D16" s="52">
        <v>13564677761.68</v>
      </c>
    </row>
    <row r="17" spans="1:4" x14ac:dyDescent="0.35">
      <c r="A17" s="14">
        <v>41699</v>
      </c>
      <c r="B17" s="51">
        <v>11202879774.370001</v>
      </c>
      <c r="C17" s="51">
        <v>3027221963.27</v>
      </c>
      <c r="D17" s="52">
        <v>14230101737.640001</v>
      </c>
    </row>
    <row r="18" spans="1:4" x14ac:dyDescent="0.35">
      <c r="A18" s="14">
        <v>41791</v>
      </c>
      <c r="B18" s="51">
        <v>11213351350.620001</v>
      </c>
      <c r="C18" s="51">
        <v>3039312623.5700002</v>
      </c>
      <c r="D18" s="52">
        <v>14252663974.190001</v>
      </c>
    </row>
    <row r="19" spans="1:4" x14ac:dyDescent="0.35">
      <c r="A19" s="14">
        <v>41883</v>
      </c>
      <c r="B19" s="51">
        <v>11175267710</v>
      </c>
      <c r="C19" s="51">
        <v>3083697552.5999999</v>
      </c>
      <c r="D19" s="52">
        <v>14258965262.6</v>
      </c>
    </row>
    <row r="20" spans="1:4" x14ac:dyDescent="0.35">
      <c r="A20" s="14">
        <v>41974</v>
      </c>
      <c r="B20" s="51">
        <v>11059904229.209999</v>
      </c>
      <c r="C20" s="51">
        <v>3133918472.7800002</v>
      </c>
      <c r="D20" s="52">
        <v>14193822701.99</v>
      </c>
    </row>
    <row r="21" spans="1:4" x14ac:dyDescent="0.35">
      <c r="A21" s="14">
        <v>42064</v>
      </c>
      <c r="B21" s="51">
        <v>11705538225.09</v>
      </c>
      <c r="C21" s="51">
        <v>3147191678.3299999</v>
      </c>
      <c r="D21" s="52">
        <v>14852729903.42</v>
      </c>
    </row>
    <row r="22" spans="1:4" x14ac:dyDescent="0.35">
      <c r="A22" s="14">
        <v>42156</v>
      </c>
      <c r="B22" s="51">
        <v>11688643720.879999</v>
      </c>
      <c r="C22" s="51">
        <v>3159245295.9499998</v>
      </c>
      <c r="D22" s="52">
        <v>14847889016.829998</v>
      </c>
    </row>
    <row r="23" spans="1:4" x14ac:dyDescent="0.35">
      <c r="A23" s="14">
        <v>42248</v>
      </c>
      <c r="B23" s="51">
        <v>11650242540.09</v>
      </c>
      <c r="C23" s="51">
        <v>3182425285.9699998</v>
      </c>
      <c r="D23" s="52">
        <v>14832667826.059999</v>
      </c>
    </row>
    <row r="24" spans="1:4" x14ac:dyDescent="0.35">
      <c r="A24" s="14">
        <v>42339</v>
      </c>
      <c r="B24" s="51">
        <v>11506683981.17</v>
      </c>
      <c r="C24" s="51">
        <v>3241047998.48</v>
      </c>
      <c r="D24" s="52">
        <v>14747731979.65</v>
      </c>
    </row>
    <row r="25" spans="1:4" x14ac:dyDescent="0.35">
      <c r="A25" s="14">
        <v>42430</v>
      </c>
      <c r="B25" s="51">
        <v>12149038975.42</v>
      </c>
      <c r="C25" s="51">
        <v>3245605190.0100002</v>
      </c>
      <c r="D25" s="52">
        <v>15394644165.43</v>
      </c>
    </row>
    <row r="26" spans="1:4" x14ac:dyDescent="0.35">
      <c r="A26" s="14">
        <v>42522</v>
      </c>
      <c r="B26" s="51">
        <v>12105157678.33</v>
      </c>
      <c r="C26" s="51">
        <v>3249428924.1900001</v>
      </c>
      <c r="D26" s="52">
        <v>15354586602.52</v>
      </c>
    </row>
    <row r="27" spans="1:4" x14ac:dyDescent="0.35">
      <c r="A27" s="14">
        <v>42614</v>
      </c>
      <c r="B27" s="51">
        <v>12055939872.32</v>
      </c>
      <c r="C27" s="51">
        <v>3257571285.75</v>
      </c>
      <c r="D27" s="52">
        <v>15313511158.07</v>
      </c>
    </row>
    <row r="28" spans="1:4" x14ac:dyDescent="0.35">
      <c r="A28" s="14">
        <v>42705</v>
      </c>
      <c r="B28" s="51">
        <v>11874265129.660046</v>
      </c>
      <c r="C28" s="51">
        <v>3330214281.880022</v>
      </c>
      <c r="D28" s="52">
        <v>15204479411.540068</v>
      </c>
    </row>
    <row r="29" spans="1:4" x14ac:dyDescent="0.35">
      <c r="A29" s="14">
        <v>42795</v>
      </c>
      <c r="B29" s="51">
        <v>12511534161.370001</v>
      </c>
      <c r="C29" s="51">
        <v>3316823030.1599998</v>
      </c>
      <c r="D29" s="52">
        <v>15828357191.530001</v>
      </c>
    </row>
    <row r="30" spans="1:4" x14ac:dyDescent="0.35">
      <c r="A30" s="14">
        <v>42887</v>
      </c>
      <c r="B30" s="51">
        <v>12449294298.65</v>
      </c>
      <c r="C30" s="51">
        <v>3309332242.52</v>
      </c>
      <c r="D30" s="52">
        <v>15758626541.17</v>
      </c>
    </row>
    <row r="31" spans="1:4" x14ac:dyDescent="0.35">
      <c r="A31" s="14">
        <v>42979</v>
      </c>
      <c r="B31" s="51">
        <v>12371094294.74</v>
      </c>
      <c r="C31" s="51">
        <v>3308764766.9499998</v>
      </c>
      <c r="D31" s="52">
        <v>15679859061.689999</v>
      </c>
    </row>
    <row r="32" spans="1:4" x14ac:dyDescent="0.35">
      <c r="A32" s="14">
        <v>43070</v>
      </c>
      <c r="B32" s="51">
        <v>12186393468.99</v>
      </c>
      <c r="C32" s="51">
        <v>3348273162.1900001</v>
      </c>
      <c r="D32" s="52">
        <v>15534666631.18</v>
      </c>
    </row>
    <row r="33" spans="1:4" x14ac:dyDescent="0.35">
      <c r="A33" s="14">
        <v>43160</v>
      </c>
      <c r="B33" s="51">
        <v>12632303268.139999</v>
      </c>
      <c r="C33" s="51">
        <v>3340467129.0799999</v>
      </c>
      <c r="D33" s="52">
        <v>15972770397.219999</v>
      </c>
    </row>
    <row r="34" spans="1:4" x14ac:dyDescent="0.35">
      <c r="A34" s="14">
        <v>43252</v>
      </c>
      <c r="B34" s="51">
        <v>12568457143</v>
      </c>
      <c r="C34" s="51">
        <v>3322980606.7600002</v>
      </c>
      <c r="D34" s="52">
        <v>15891437749.76</v>
      </c>
    </row>
    <row r="35" spans="1:4" x14ac:dyDescent="0.35">
      <c r="A35" s="14">
        <v>43344</v>
      </c>
      <c r="B35" s="51">
        <v>12449197729.4</v>
      </c>
      <c r="C35" s="51">
        <v>3359231535.3099999</v>
      </c>
      <c r="D35" s="52">
        <v>15808429264.709999</v>
      </c>
    </row>
    <row r="36" spans="1:4" x14ac:dyDescent="0.35">
      <c r="A36" s="14">
        <v>43435</v>
      </c>
      <c r="B36" s="51">
        <v>12267503060.549999</v>
      </c>
      <c r="C36" s="51">
        <v>3423867611.2399998</v>
      </c>
      <c r="D36" s="52">
        <v>15691370671.789999</v>
      </c>
    </row>
    <row r="37" spans="1:4" x14ac:dyDescent="0.35">
      <c r="A37" s="14">
        <v>43525</v>
      </c>
      <c r="B37" s="51">
        <v>12692236565.77</v>
      </c>
      <c r="C37" s="51">
        <v>3432012660.27</v>
      </c>
      <c r="D37" s="52">
        <v>16124249226.040001</v>
      </c>
    </row>
    <row r="38" spans="1:4" x14ac:dyDescent="0.35">
      <c r="A38" s="14">
        <v>43617</v>
      </c>
      <c r="B38" s="51">
        <v>12631199761.26</v>
      </c>
      <c r="C38" s="51">
        <v>3432872738.23</v>
      </c>
      <c r="D38" s="52">
        <v>16064072499.49</v>
      </c>
    </row>
    <row r="39" spans="1:4" x14ac:dyDescent="0.35">
      <c r="A39" s="14">
        <v>43709</v>
      </c>
      <c r="B39" s="51">
        <v>12524793664</v>
      </c>
      <c r="C39" s="51">
        <v>3451581484</v>
      </c>
      <c r="D39" s="52">
        <v>15976375148</v>
      </c>
    </row>
    <row r="40" spans="1:4" x14ac:dyDescent="0.35">
      <c r="A40" s="14">
        <v>43800</v>
      </c>
      <c r="B40" s="51">
        <v>12311411153</v>
      </c>
      <c r="C40" s="51">
        <v>3522920470.0999999</v>
      </c>
      <c r="D40" s="52">
        <v>15834331623.1</v>
      </c>
    </row>
    <row r="41" spans="1:4" x14ac:dyDescent="0.35">
      <c r="A41" s="14">
        <v>43891</v>
      </c>
      <c r="B41" s="51">
        <v>12741711381</v>
      </c>
      <c r="C41" s="51">
        <v>3517811207.1999998</v>
      </c>
      <c r="D41" s="52">
        <v>16259522588.200001</v>
      </c>
    </row>
    <row r="42" spans="1:4" x14ac:dyDescent="0.35">
      <c r="A42" s="14">
        <v>43983</v>
      </c>
      <c r="B42" s="51">
        <v>12610998637.1</v>
      </c>
      <c r="C42" s="51">
        <v>3523561877.9000001</v>
      </c>
      <c r="D42" s="52">
        <v>16134560515</v>
      </c>
    </row>
    <row r="43" spans="1:4" x14ac:dyDescent="0.35">
      <c r="A43" s="14">
        <v>44075</v>
      </c>
      <c r="B43" s="51">
        <v>12604806321.940001</v>
      </c>
      <c r="C43" s="51">
        <v>3470523625.6799998</v>
      </c>
      <c r="D43" s="52">
        <v>16075329947.620001</v>
      </c>
    </row>
    <row r="44" spans="1:4" x14ac:dyDescent="0.35">
      <c r="A44" s="14">
        <v>44166</v>
      </c>
      <c r="B44" s="51">
        <v>12430260027.719999</v>
      </c>
      <c r="C44" s="51">
        <v>3497280076.3099999</v>
      </c>
      <c r="D44" s="52">
        <v>15927540104.029999</v>
      </c>
    </row>
    <row r="45" spans="1:4" x14ac:dyDescent="0.35">
      <c r="A45" s="14">
        <v>44256</v>
      </c>
      <c r="B45" s="51">
        <v>12943870401.390001</v>
      </c>
      <c r="C45" s="51">
        <v>3448887393.0799999</v>
      </c>
      <c r="D45" s="52">
        <v>16392757794.470001</v>
      </c>
    </row>
    <row r="46" spans="1:4" x14ac:dyDescent="0.35">
      <c r="A46" s="14">
        <v>44348</v>
      </c>
      <c r="B46" s="51">
        <v>12840036587.040001</v>
      </c>
      <c r="C46" s="51">
        <v>3425414751.4099998</v>
      </c>
      <c r="D46" s="52">
        <v>16265451338.450001</v>
      </c>
    </row>
    <row r="47" spans="1:4" x14ac:dyDescent="0.35">
      <c r="A47" s="14">
        <v>44440</v>
      </c>
      <c r="B47" s="51">
        <v>12710402960.449999</v>
      </c>
      <c r="C47" s="51">
        <v>3425304764.4299998</v>
      </c>
      <c r="D47" s="52">
        <v>16135707724.879999</v>
      </c>
    </row>
    <row r="48" spans="1:4" x14ac:dyDescent="0.35">
      <c r="A48" s="14">
        <v>44531</v>
      </c>
      <c r="B48" s="51">
        <v>12468925808.219999</v>
      </c>
      <c r="C48" s="51">
        <v>3468031045.25</v>
      </c>
      <c r="D48" s="52">
        <v>15936956853.469999</v>
      </c>
    </row>
    <row r="49" spans="1:7" x14ac:dyDescent="0.35">
      <c r="A49" s="14">
        <v>44621</v>
      </c>
      <c r="B49" s="51">
        <v>12800199934.039999</v>
      </c>
      <c r="C49" s="51">
        <v>3501938458.0999999</v>
      </c>
      <c r="D49" s="52">
        <v>16302138392.139999</v>
      </c>
    </row>
    <row r="50" spans="1:7" x14ac:dyDescent="0.35">
      <c r="A50" s="14">
        <v>44713</v>
      </c>
      <c r="B50" s="51">
        <v>12609629892.860001</v>
      </c>
      <c r="C50" s="51">
        <v>3527281298.5700002</v>
      </c>
      <c r="D50" s="52">
        <v>16136911191.43</v>
      </c>
    </row>
    <row r="51" spans="1:7" x14ac:dyDescent="0.35">
      <c r="A51" s="14">
        <v>44805</v>
      </c>
      <c r="B51" s="51">
        <v>12418388017.65</v>
      </c>
      <c r="C51" s="51">
        <v>3563168353.0999999</v>
      </c>
      <c r="D51" s="52">
        <v>15981556370.75</v>
      </c>
    </row>
    <row r="52" spans="1:7" x14ac:dyDescent="0.35">
      <c r="A52" s="14">
        <v>44896</v>
      </c>
      <c r="B52" s="51">
        <v>12129857530.700001</v>
      </c>
      <c r="C52" s="51">
        <v>3632173546.0500002</v>
      </c>
      <c r="D52" s="52">
        <v>15762031076.75</v>
      </c>
    </row>
    <row r="53" spans="1:7" x14ac:dyDescent="0.35">
      <c r="A53" s="14">
        <v>44986</v>
      </c>
      <c r="B53" s="51">
        <v>12397494676.48</v>
      </c>
      <c r="C53" s="51">
        <v>3687549064.77</v>
      </c>
      <c r="D53" s="52">
        <v>16085043741.25</v>
      </c>
    </row>
    <row r="54" spans="1:7" x14ac:dyDescent="0.35">
      <c r="A54" s="14">
        <v>45078</v>
      </c>
      <c r="B54" s="51">
        <v>12225211000.42</v>
      </c>
      <c r="C54" s="51">
        <v>3716381524.7800002</v>
      </c>
      <c r="D54" s="52">
        <v>15941592525.200001</v>
      </c>
    </row>
    <row r="55" spans="1:7" x14ac:dyDescent="0.35">
      <c r="A55" s="14">
        <v>45170</v>
      </c>
      <c r="B55" s="51">
        <v>11996336036.49</v>
      </c>
      <c r="C55" s="51">
        <v>3815265685.1900001</v>
      </c>
      <c r="D55" s="52">
        <v>15811601721.68</v>
      </c>
      <c r="E55" s="20"/>
      <c r="F55" s="20"/>
      <c r="G55" s="20"/>
    </row>
    <row r="56" spans="1:7" x14ac:dyDescent="0.35">
      <c r="A56" s="14">
        <v>45261</v>
      </c>
      <c r="B56" s="51">
        <v>11682726055</v>
      </c>
      <c r="C56" s="51">
        <v>3927063751</v>
      </c>
      <c r="D56" s="52">
        <v>15609789807</v>
      </c>
    </row>
    <row r="57" spans="1:7" x14ac:dyDescent="0.35">
      <c r="A57" s="14">
        <v>45352</v>
      </c>
      <c r="B57" s="51">
        <v>11952752057</v>
      </c>
      <c r="C57" s="51">
        <v>4026328558</v>
      </c>
      <c r="D57" s="52">
        <v>15979080615</v>
      </c>
    </row>
    <row r="58" spans="1:7" x14ac:dyDescent="0.35">
      <c r="A58" s="14">
        <v>45444</v>
      </c>
      <c r="B58" s="51">
        <v>11838443520</v>
      </c>
      <c r="C58" s="51">
        <v>4017763833</v>
      </c>
      <c r="D58" s="52">
        <v>15856207353</v>
      </c>
    </row>
    <row r="59" spans="1:7" x14ac:dyDescent="0.35">
      <c r="A59" s="14">
        <v>45536</v>
      </c>
      <c r="B59" s="51">
        <v>11666471629</v>
      </c>
      <c r="C59" s="51">
        <v>4109631063</v>
      </c>
      <c r="D59" s="52">
        <v>15776102692</v>
      </c>
    </row>
    <row r="60" spans="1:7" x14ac:dyDescent="0.35">
      <c r="A60" s="14">
        <v>45627</v>
      </c>
      <c r="B60" s="51">
        <v>11396494674.48</v>
      </c>
      <c r="C60" s="51">
        <v>4208791538.5999999</v>
      </c>
      <c r="D60" s="52">
        <v>15605286213.08</v>
      </c>
    </row>
    <row r="61" spans="1:7" x14ac:dyDescent="0.35">
      <c r="A61" s="14">
        <v>45717</v>
      </c>
      <c r="B61" s="51">
        <v>11975872318.129999</v>
      </c>
      <c r="C61" s="51">
        <v>4245880572.52</v>
      </c>
      <c r="D61" s="52">
        <v>16221752890.65</v>
      </c>
    </row>
    <row r="62" spans="1:7" x14ac:dyDescent="0.35">
      <c r="A62" s="14">
        <v>45809</v>
      </c>
      <c r="B62" s="51">
        <v>11959907521.110001</v>
      </c>
      <c r="C62" s="51">
        <v>4260450555.9200001</v>
      </c>
      <c r="D62" s="52">
        <v>16220358077.030001</v>
      </c>
    </row>
    <row r="63" spans="1:7" x14ac:dyDescent="0.35">
      <c r="A63" s="14">
        <v>45901</v>
      </c>
      <c r="B63" s="51">
        <v>11849291226.810001</v>
      </c>
      <c r="C63" s="51">
        <v>4336870531.9499998</v>
      </c>
      <c r="D63" s="52">
        <v>16186161758.760002</v>
      </c>
    </row>
    <row r="64" spans="1:7" x14ac:dyDescent="0.35">
      <c r="A64" s="14">
        <v>45992</v>
      </c>
      <c r="B64" s="51">
        <v>11635928441.790001</v>
      </c>
      <c r="C64" s="51">
        <v>4420629502.1099997</v>
      </c>
      <c r="D64" s="52">
        <v>16056557943.9</v>
      </c>
    </row>
    <row r="66" spans="1:3" x14ac:dyDescent="0.35">
      <c r="A66" s="40" t="s">
        <v>29</v>
      </c>
      <c r="B66" s="40" t="s">
        <v>30</v>
      </c>
      <c r="C66"/>
    </row>
    <row r="67" spans="1:3" x14ac:dyDescent="0.35">
      <c r="B67" s="27"/>
    </row>
  </sheetData>
  <autoFilter ref="A10:D10" xr:uid="{15CF2D92-4A7D-49D5-8F32-39B44A20DAD3}"/>
  <hyperlinks>
    <hyperlink ref="F10" location="Menu!A1" display="Return" xr:uid="{9E995D64-455D-4E63-9D3C-2F2FE147F17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8834-B4A7-4D3D-8654-AC10A036B728}">
  <sheetPr codeName="Sheet8">
    <tabColor rgb="FF006068"/>
  </sheetPr>
  <dimension ref="A1:D67"/>
  <sheetViews>
    <sheetView showGridLines="0" zoomScaleNormal="100" workbookViewId="0">
      <pane ySplit="11" topLeftCell="A38" activePane="bottomLeft" state="frozen"/>
      <selection pane="bottomLeft"/>
    </sheetView>
  </sheetViews>
  <sheetFormatPr defaultColWidth="9.1796875" defaultRowHeight="14.5" x14ac:dyDescent="0.35"/>
  <cols>
    <col min="1" max="2" width="20.7265625" style="6" customWidth="1"/>
    <col min="3" max="16384" width="9.1796875" style="6"/>
  </cols>
  <sheetData>
    <row r="1" spans="1:4" ht="17" x14ac:dyDescent="0.35">
      <c r="A1" s="11" t="s">
        <v>35</v>
      </c>
    </row>
    <row r="3" spans="1:4" x14ac:dyDescent="0.35">
      <c r="A3" s="18" t="s">
        <v>22</v>
      </c>
    </row>
    <row r="4" spans="1:4" x14ac:dyDescent="0.35">
      <c r="A4" s="19" t="s">
        <v>36</v>
      </c>
    </row>
    <row r="5" spans="1:4" x14ac:dyDescent="0.35">
      <c r="A5" s="21" t="s">
        <v>33</v>
      </c>
    </row>
    <row r="6" spans="1:4" x14ac:dyDescent="0.35">
      <c r="A6" s="21" t="s">
        <v>34</v>
      </c>
    </row>
    <row r="7" spans="1:4" x14ac:dyDescent="0.35">
      <c r="A7" t="s">
        <v>37</v>
      </c>
      <c r="B7"/>
      <c r="C7" s="35" t="s">
        <v>38</v>
      </c>
    </row>
    <row r="8" spans="1:4" x14ac:dyDescent="0.35">
      <c r="A8"/>
      <c r="B8"/>
      <c r="C8" s="35"/>
    </row>
    <row r="9" spans="1:4" x14ac:dyDescent="0.35">
      <c r="A9" s="37" t="s">
        <v>23</v>
      </c>
    </row>
    <row r="10" spans="1:4" x14ac:dyDescent="0.35">
      <c r="A10" s="18"/>
    </row>
    <row r="11" spans="1:4" x14ac:dyDescent="0.35">
      <c r="A11" s="38" t="s">
        <v>24</v>
      </c>
      <c r="B11" s="38" t="s">
        <v>39</v>
      </c>
      <c r="D11" s="36" t="s">
        <v>28</v>
      </c>
    </row>
    <row r="12" spans="1:4" x14ac:dyDescent="0.35">
      <c r="A12" s="14">
        <v>41153</v>
      </c>
      <c r="B12" s="31">
        <v>12922</v>
      </c>
    </row>
    <row r="13" spans="1:4" x14ac:dyDescent="0.35">
      <c r="A13" s="14">
        <v>41244</v>
      </c>
      <c r="B13" s="31">
        <v>13124.51</v>
      </c>
    </row>
    <row r="14" spans="1:4" x14ac:dyDescent="0.35">
      <c r="A14" s="14">
        <v>41334</v>
      </c>
      <c r="B14" s="31">
        <v>13227.220000000001</v>
      </c>
    </row>
    <row r="15" spans="1:4" x14ac:dyDescent="0.35">
      <c r="A15" s="14">
        <v>41426</v>
      </c>
      <c r="B15" s="31">
        <v>13306.69</v>
      </c>
    </row>
    <row r="16" spans="1:4" x14ac:dyDescent="0.35">
      <c r="A16" s="14">
        <v>41518</v>
      </c>
      <c r="B16" s="31">
        <v>13358.37</v>
      </c>
    </row>
    <row r="17" spans="1:2" x14ac:dyDescent="0.35">
      <c r="A17" s="14">
        <v>41609</v>
      </c>
      <c r="B17" s="31">
        <v>13574.880000000001</v>
      </c>
    </row>
    <row r="18" spans="1:2" x14ac:dyDescent="0.35">
      <c r="A18" s="14">
        <v>41699</v>
      </c>
      <c r="B18" s="31">
        <v>13821.19</v>
      </c>
    </row>
    <row r="19" spans="1:2" x14ac:dyDescent="0.35">
      <c r="A19" s="14">
        <v>41791</v>
      </c>
      <c r="B19" s="31">
        <v>13881.93</v>
      </c>
    </row>
    <row r="20" spans="1:2" x14ac:dyDescent="0.35">
      <c r="A20" s="14">
        <v>41883</v>
      </c>
      <c r="B20" s="31">
        <v>13923.67</v>
      </c>
    </row>
    <row r="21" spans="1:2" x14ac:dyDescent="0.35">
      <c r="A21" s="14">
        <v>41974</v>
      </c>
      <c r="B21" s="31">
        <v>14112.09</v>
      </c>
    </row>
    <row r="22" spans="1:2" x14ac:dyDescent="0.35">
      <c r="A22" s="14">
        <v>42064</v>
      </c>
      <c r="B22" s="31">
        <v>14377.18</v>
      </c>
    </row>
    <row r="23" spans="1:2" x14ac:dyDescent="0.35">
      <c r="A23" s="14">
        <v>42156</v>
      </c>
      <c r="B23" s="31">
        <v>14421.300000000001</v>
      </c>
    </row>
    <row r="24" spans="1:2" x14ac:dyDescent="0.35">
      <c r="A24" s="14">
        <v>42248</v>
      </c>
      <c r="B24" s="31">
        <v>14430.48</v>
      </c>
    </row>
    <row r="25" spans="1:2" x14ac:dyDescent="0.35">
      <c r="A25" s="14">
        <v>42339</v>
      </c>
      <c r="B25" s="31">
        <v>14610.04</v>
      </c>
    </row>
    <row r="26" spans="1:2" x14ac:dyDescent="0.35">
      <c r="A26" s="14">
        <v>42430</v>
      </c>
      <c r="B26" s="31">
        <v>14879.145</v>
      </c>
    </row>
    <row r="27" spans="1:2" x14ac:dyDescent="0.35">
      <c r="A27" s="14">
        <v>42522</v>
      </c>
      <c r="B27" s="31">
        <v>14904.315000000001</v>
      </c>
    </row>
    <row r="28" spans="1:2" x14ac:dyDescent="0.35">
      <c r="A28" s="14">
        <v>42614</v>
      </c>
      <c r="B28" s="31">
        <v>14873.87</v>
      </c>
    </row>
    <row r="29" spans="1:2" x14ac:dyDescent="0.35">
      <c r="A29" s="14">
        <v>42705</v>
      </c>
      <c r="B29" s="31">
        <v>15005.800000000001</v>
      </c>
    </row>
    <row r="30" spans="1:2" x14ac:dyDescent="0.35">
      <c r="A30" s="14">
        <v>42795</v>
      </c>
      <c r="B30" s="31">
        <v>15250.3</v>
      </c>
    </row>
    <row r="31" spans="1:2" x14ac:dyDescent="0.35">
      <c r="A31" s="14">
        <v>42887</v>
      </c>
      <c r="B31" s="31">
        <v>15271.39</v>
      </c>
    </row>
    <row r="32" spans="1:2" x14ac:dyDescent="0.35">
      <c r="A32" s="14">
        <v>42979</v>
      </c>
      <c r="B32" s="31">
        <v>15226.560000000001</v>
      </c>
    </row>
    <row r="33" spans="1:2" x14ac:dyDescent="0.35">
      <c r="A33" s="14">
        <v>43070</v>
      </c>
      <c r="B33" s="31">
        <v>15329.69</v>
      </c>
    </row>
    <row r="34" spans="1:2" x14ac:dyDescent="0.35">
      <c r="A34" s="14">
        <v>43160</v>
      </c>
      <c r="B34" s="31">
        <v>15912.26</v>
      </c>
    </row>
    <row r="35" spans="1:2" x14ac:dyDescent="0.35">
      <c r="A35" s="14">
        <v>43252</v>
      </c>
      <c r="B35" s="31">
        <v>15937.69</v>
      </c>
    </row>
    <row r="36" spans="1:2" x14ac:dyDescent="0.35">
      <c r="A36" s="14">
        <v>43344</v>
      </c>
      <c r="B36" s="31">
        <v>15915.130000000001</v>
      </c>
    </row>
    <row r="37" spans="1:2" x14ac:dyDescent="0.35">
      <c r="A37" s="14">
        <v>43435</v>
      </c>
      <c r="B37" s="31">
        <v>15975.08</v>
      </c>
    </row>
    <row r="38" spans="1:2" x14ac:dyDescent="0.35">
      <c r="A38" s="14">
        <v>43525</v>
      </c>
      <c r="B38" s="31">
        <v>16076.89</v>
      </c>
    </row>
    <row r="39" spans="1:2" x14ac:dyDescent="0.35">
      <c r="A39" s="14">
        <v>43617</v>
      </c>
      <c r="B39" s="31">
        <v>16125.33</v>
      </c>
    </row>
    <row r="40" spans="1:2" x14ac:dyDescent="0.35">
      <c r="A40" s="14">
        <v>43709</v>
      </c>
      <c r="B40" s="31">
        <v>16066.915000000001</v>
      </c>
    </row>
    <row r="41" spans="1:2" x14ac:dyDescent="0.35">
      <c r="A41" s="14">
        <v>43800</v>
      </c>
      <c r="B41" s="31">
        <v>16163.584999999999</v>
      </c>
    </row>
    <row r="42" spans="1:2" x14ac:dyDescent="0.35">
      <c r="A42" s="14">
        <v>43891</v>
      </c>
      <c r="B42" s="31">
        <v>16283.17</v>
      </c>
    </row>
    <row r="43" spans="1:2" x14ac:dyDescent="0.35">
      <c r="A43" s="14">
        <v>43983</v>
      </c>
      <c r="B43" s="31">
        <v>16422.21</v>
      </c>
    </row>
    <row r="44" spans="1:2" x14ac:dyDescent="0.35">
      <c r="A44" s="14">
        <v>44075</v>
      </c>
      <c r="B44" s="31">
        <v>16481.509999999998</v>
      </c>
    </row>
    <row r="45" spans="1:2" x14ac:dyDescent="0.35">
      <c r="A45" s="14">
        <v>44166</v>
      </c>
      <c r="B45" s="31">
        <v>16659.98</v>
      </c>
    </row>
    <row r="46" spans="1:2" x14ac:dyDescent="0.35">
      <c r="A46" s="14">
        <v>44256</v>
      </c>
      <c r="B46" s="31">
        <v>16854</v>
      </c>
    </row>
    <row r="47" spans="1:2" x14ac:dyDescent="0.35">
      <c r="A47" s="14">
        <v>44348</v>
      </c>
      <c r="B47" s="31">
        <v>17153.990000000002</v>
      </c>
    </row>
    <row r="48" spans="1:2" x14ac:dyDescent="0.35">
      <c r="A48" s="14">
        <v>44440</v>
      </c>
      <c r="B48" s="31">
        <v>16820.919999999998</v>
      </c>
    </row>
    <row r="49" spans="1:3" x14ac:dyDescent="0.35">
      <c r="A49" s="14">
        <v>44531</v>
      </c>
      <c r="B49" s="31">
        <v>16937.240000000002</v>
      </c>
    </row>
    <row r="50" spans="1:3" x14ac:dyDescent="0.35">
      <c r="A50" s="14">
        <v>44621</v>
      </c>
      <c r="B50" s="31">
        <v>17601.735000000001</v>
      </c>
    </row>
    <row r="51" spans="1:3" x14ac:dyDescent="0.35">
      <c r="A51" s="14">
        <v>44713</v>
      </c>
      <c r="B51" s="31">
        <v>17172.8</v>
      </c>
    </row>
    <row r="52" spans="1:3" x14ac:dyDescent="0.35">
      <c r="A52" s="14">
        <v>44805</v>
      </c>
      <c r="B52" s="31">
        <v>17187.29</v>
      </c>
    </row>
    <row r="53" spans="1:3" x14ac:dyDescent="0.35">
      <c r="A53" s="14">
        <v>44896</v>
      </c>
      <c r="B53" s="31">
        <v>17268.75</v>
      </c>
    </row>
    <row r="54" spans="1:3" x14ac:dyDescent="0.35">
      <c r="A54" s="14">
        <v>44986</v>
      </c>
      <c r="B54" s="31">
        <v>17466</v>
      </c>
    </row>
    <row r="55" spans="1:3" x14ac:dyDescent="0.35">
      <c r="A55" s="14">
        <v>45078</v>
      </c>
      <c r="B55" s="31">
        <v>17490</v>
      </c>
    </row>
    <row r="56" spans="1:3" x14ac:dyDescent="0.35">
      <c r="A56" s="14">
        <v>45170</v>
      </c>
      <c r="B56" s="31">
        <v>17543</v>
      </c>
      <c r="C56" s="20"/>
    </row>
    <row r="57" spans="1:3" x14ac:dyDescent="0.35">
      <c r="A57" s="14">
        <v>45261</v>
      </c>
      <c r="B57" s="31">
        <v>17621</v>
      </c>
    </row>
    <row r="58" spans="1:3" x14ac:dyDescent="0.35">
      <c r="A58" s="14">
        <v>45352</v>
      </c>
      <c r="B58" s="31">
        <v>17804</v>
      </c>
    </row>
    <row r="59" spans="1:3" x14ac:dyDescent="0.35">
      <c r="A59" s="14">
        <v>45444</v>
      </c>
      <c r="B59" s="31">
        <v>17794</v>
      </c>
    </row>
    <row r="60" spans="1:3" x14ac:dyDescent="0.35">
      <c r="A60" s="14">
        <v>45536</v>
      </c>
      <c r="B60" s="31">
        <v>17846</v>
      </c>
    </row>
    <row r="61" spans="1:3" x14ac:dyDescent="0.35">
      <c r="A61" s="14">
        <v>45627</v>
      </c>
      <c r="B61" s="31">
        <v>17949</v>
      </c>
    </row>
    <row r="62" spans="1:3" x14ac:dyDescent="0.35">
      <c r="A62" s="14">
        <v>45717</v>
      </c>
      <c r="B62" s="31">
        <v>17610.71</v>
      </c>
    </row>
    <row r="63" spans="1:3" x14ac:dyDescent="0.35">
      <c r="A63" s="14">
        <v>45809</v>
      </c>
      <c r="B63" s="31">
        <v>17516</v>
      </c>
    </row>
    <row r="64" spans="1:3" x14ac:dyDescent="0.35">
      <c r="A64" s="14">
        <v>45901</v>
      </c>
      <c r="B64" s="31">
        <v>17529</v>
      </c>
    </row>
    <row r="65" spans="1:3" x14ac:dyDescent="0.35">
      <c r="A65" s="14">
        <v>45992</v>
      </c>
      <c r="B65" s="31">
        <v>18252</v>
      </c>
    </row>
    <row r="66" spans="1:3" x14ac:dyDescent="0.35">
      <c r="C66"/>
    </row>
    <row r="67" spans="1:3" x14ac:dyDescent="0.35">
      <c r="A67" s="40" t="s">
        <v>29</v>
      </c>
      <c r="B67" s="40" t="s">
        <v>30</v>
      </c>
    </row>
  </sheetData>
  <autoFilter ref="A11:B11" xr:uid="{42668834-B4A7-4D3D-8654-AC10A036B728}"/>
  <hyperlinks>
    <hyperlink ref="D11" location="Menu!A1" display="Return" xr:uid="{A5866F64-1069-40BF-A488-E91021690F34}"/>
    <hyperlink ref="C7" r:id="rId1" display="https://www.educationcounts.govt.nz/statistics/financial_support_for_students" xr:uid="{1346B4E3-2A98-4AB6-9047-526351D5AF3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15FC-F56C-44AC-8B25-3B1AD40C4614}">
  <sheetPr codeName="Sheet12">
    <tabColor rgb="FF00474C"/>
  </sheetPr>
  <dimension ref="A1:J65"/>
  <sheetViews>
    <sheetView showGridLines="0" zoomScaleNormal="100" workbookViewId="0">
      <pane ySplit="9" topLeftCell="A50" activePane="bottomLeft" state="frozen"/>
      <selection pane="bottomLeft"/>
    </sheetView>
  </sheetViews>
  <sheetFormatPr defaultColWidth="9.1796875" defaultRowHeight="14.5" x14ac:dyDescent="0.35"/>
  <cols>
    <col min="1" max="1" width="18.7265625" style="6" customWidth="1"/>
    <col min="2" max="3" width="22.81640625" style="6" customWidth="1"/>
    <col min="4" max="4" width="18.7265625" style="6" customWidth="1"/>
    <col min="5" max="16384" width="9.1796875" style="6"/>
  </cols>
  <sheetData>
    <row r="1" spans="1:10" ht="17" x14ac:dyDescent="0.35">
      <c r="A1" s="11" t="s">
        <v>51</v>
      </c>
    </row>
    <row r="3" spans="1:10" x14ac:dyDescent="0.35">
      <c r="A3" s="18" t="s">
        <v>22</v>
      </c>
    </row>
    <row r="4" spans="1:10" ht="42" customHeight="1" x14ac:dyDescent="0.35">
      <c r="A4" s="53" t="s">
        <v>52</v>
      </c>
      <c r="B4" s="53"/>
      <c r="C4" s="53"/>
      <c r="D4" s="53"/>
      <c r="E4" s="53"/>
      <c r="F4" s="53"/>
      <c r="G4" s="53"/>
      <c r="H4" s="53"/>
      <c r="I4" s="53"/>
      <c r="J4" s="53"/>
    </row>
    <row r="5" spans="1:10" x14ac:dyDescent="0.35">
      <c r="A5" s="53"/>
      <c r="B5" s="53"/>
      <c r="C5" s="53"/>
      <c r="D5" s="53"/>
      <c r="E5" s="53"/>
      <c r="F5" s="53"/>
      <c r="G5" s="53"/>
      <c r="H5" s="53"/>
      <c r="I5" s="53"/>
      <c r="J5" s="53"/>
    </row>
    <row r="6" spans="1:10" x14ac:dyDescent="0.35">
      <c r="A6" s="53"/>
      <c r="B6" s="53"/>
      <c r="C6" s="53"/>
      <c r="D6" s="53"/>
      <c r="E6" s="53"/>
      <c r="F6" s="53"/>
      <c r="G6" s="53"/>
      <c r="H6" s="53"/>
      <c r="I6" s="53"/>
      <c r="J6" s="53"/>
    </row>
    <row r="7" spans="1:10" x14ac:dyDescent="0.35">
      <c r="A7" s="6" t="s">
        <v>23</v>
      </c>
    </row>
    <row r="9" spans="1:10" ht="54" x14ac:dyDescent="0.35">
      <c r="A9" s="1" t="s">
        <v>24</v>
      </c>
      <c r="B9" s="43" t="s">
        <v>53</v>
      </c>
      <c r="C9" s="43" t="s">
        <v>54</v>
      </c>
      <c r="D9" s="43" t="s">
        <v>55</v>
      </c>
      <c r="F9" s="7" t="s">
        <v>28</v>
      </c>
    </row>
    <row r="10" spans="1:10" x14ac:dyDescent="0.35">
      <c r="A10" s="14">
        <v>41153</v>
      </c>
      <c r="B10" s="25">
        <v>0.94586207647672871</v>
      </c>
      <c r="C10" s="25">
        <v>0.49337381049681828</v>
      </c>
      <c r="D10" s="26">
        <v>0.87938814979780811</v>
      </c>
    </row>
    <row r="11" spans="1:10" x14ac:dyDescent="0.35">
      <c r="A11" s="14">
        <v>41244</v>
      </c>
      <c r="B11" s="25">
        <v>0.95060541274111654</v>
      </c>
      <c r="C11" s="25">
        <v>0.51707955288830743</v>
      </c>
      <c r="D11" s="26">
        <v>0.88452773695519915</v>
      </c>
    </row>
    <row r="12" spans="1:10" x14ac:dyDescent="0.35">
      <c r="A12" s="14">
        <v>41334</v>
      </c>
      <c r="B12" s="25">
        <v>0.94411097531085553</v>
      </c>
      <c r="C12" s="25">
        <v>0.52733524569485057</v>
      </c>
      <c r="D12" s="26">
        <v>0.8817218739422219</v>
      </c>
    </row>
    <row r="13" spans="1:10" x14ac:dyDescent="0.35">
      <c r="A13" s="14">
        <v>41426</v>
      </c>
      <c r="B13" s="25">
        <v>0.93479920194050981</v>
      </c>
      <c r="C13" s="25">
        <v>0.39340018504154084</v>
      </c>
      <c r="D13" s="26">
        <v>0.85331688627336255</v>
      </c>
    </row>
    <row r="14" spans="1:10" x14ac:dyDescent="0.35">
      <c r="A14" s="14">
        <v>41518</v>
      </c>
      <c r="B14" s="25">
        <v>0.94837722208698605</v>
      </c>
      <c r="C14" s="25">
        <v>0.41494695437799511</v>
      </c>
      <c r="D14" s="26">
        <v>0.86678708671514537</v>
      </c>
    </row>
    <row r="15" spans="1:10" x14ac:dyDescent="0.35">
      <c r="A15" s="14">
        <v>41609</v>
      </c>
      <c r="B15" s="25">
        <v>0.95698640534569457</v>
      </c>
      <c r="C15" s="25">
        <v>0.44203511260216932</v>
      </c>
      <c r="D15" s="26">
        <v>0.87609911727868772</v>
      </c>
    </row>
    <row r="16" spans="1:10" x14ac:dyDescent="0.35">
      <c r="A16" s="14">
        <v>41699</v>
      </c>
      <c r="B16" s="25">
        <v>0.95896684671926413</v>
      </c>
      <c r="C16" s="25">
        <v>0.45674093569905161</v>
      </c>
      <c r="D16" s="26">
        <v>0.88273678903366848</v>
      </c>
    </row>
    <row r="17" spans="1:4" x14ac:dyDescent="0.35">
      <c r="A17" s="14">
        <v>41791</v>
      </c>
      <c r="B17" s="25">
        <v>0.95345447414863715</v>
      </c>
      <c r="C17" s="25">
        <v>0.2577436356494972</v>
      </c>
      <c r="D17" s="26">
        <v>0.84788138118782375</v>
      </c>
    </row>
    <row r="18" spans="1:4" x14ac:dyDescent="0.35">
      <c r="A18" s="14">
        <v>41883</v>
      </c>
      <c r="B18" s="25">
        <v>0.95766891674914412</v>
      </c>
      <c r="C18" s="25">
        <v>0.28592255867864391</v>
      </c>
      <c r="D18" s="26">
        <v>0.85430330695627088</v>
      </c>
    </row>
    <row r="19" spans="1:4" x14ac:dyDescent="0.35">
      <c r="A19" s="14">
        <v>41974</v>
      </c>
      <c r="B19" s="25">
        <v>0.95887463631968062</v>
      </c>
      <c r="C19" s="25">
        <v>0.30435720061090643</v>
      </c>
      <c r="D19" s="26">
        <v>0.85612092200632139</v>
      </c>
    </row>
    <row r="20" spans="1:4" x14ac:dyDescent="0.35">
      <c r="A20" s="14">
        <v>42064</v>
      </c>
      <c r="B20" s="25">
        <v>0.96047289209377507</v>
      </c>
      <c r="C20" s="25">
        <v>0.33470297875401234</v>
      </c>
      <c r="D20" s="26">
        <v>0.86560051471911281</v>
      </c>
    </row>
    <row r="21" spans="1:4" x14ac:dyDescent="0.35">
      <c r="A21" s="14">
        <v>42156</v>
      </c>
      <c r="B21" s="25">
        <v>0.95630785069785063</v>
      </c>
      <c r="C21" s="25">
        <v>0.26591547261121196</v>
      </c>
      <c r="D21" s="26">
        <v>0.85134610184334902</v>
      </c>
    </row>
    <row r="22" spans="1:4" x14ac:dyDescent="0.35">
      <c r="A22" s="14">
        <v>42248</v>
      </c>
      <c r="B22" s="25">
        <v>0.96076018884128567</v>
      </c>
      <c r="C22" s="25">
        <v>0.2861614794767704</v>
      </c>
      <c r="D22" s="26">
        <v>0.85754333756161261</v>
      </c>
    </row>
    <row r="23" spans="1:4" x14ac:dyDescent="0.35">
      <c r="A23" s="14">
        <v>42339</v>
      </c>
      <c r="B23" s="25">
        <v>0.96299230345979703</v>
      </c>
      <c r="C23" s="25">
        <v>0.30638286464895581</v>
      </c>
      <c r="D23" s="26">
        <v>0.86026503676095389</v>
      </c>
    </row>
    <row r="24" spans="1:4" x14ac:dyDescent="0.35">
      <c r="A24" s="14">
        <v>42430</v>
      </c>
      <c r="B24" s="25">
        <v>0.9626531641690026</v>
      </c>
      <c r="C24" s="25">
        <v>0.32484566520533242</v>
      </c>
      <c r="D24" s="26">
        <v>0.8660863534275598</v>
      </c>
    </row>
    <row r="25" spans="1:4" x14ac:dyDescent="0.35">
      <c r="A25" s="14">
        <v>42522</v>
      </c>
      <c r="B25" s="25">
        <v>0.96117968165020173</v>
      </c>
      <c r="C25" s="25">
        <v>0.27196380678893617</v>
      </c>
      <c r="D25" s="26">
        <v>0.85687813117523104</v>
      </c>
    </row>
    <row r="26" spans="1:4" x14ac:dyDescent="0.35">
      <c r="A26" s="14">
        <v>42614</v>
      </c>
      <c r="B26" s="25">
        <v>0.96513674266815674</v>
      </c>
      <c r="C26" s="25">
        <v>0.30070087971242254</v>
      </c>
      <c r="D26" s="26">
        <v>0.86398044114674499</v>
      </c>
    </row>
    <row r="27" spans="1:4" x14ac:dyDescent="0.35">
      <c r="A27" s="14">
        <v>42705</v>
      </c>
      <c r="B27" s="25">
        <v>0.96682855249612087</v>
      </c>
      <c r="C27" s="25">
        <v>0.32903512672298796</v>
      </c>
      <c r="D27" s="26">
        <v>0.86688572746439907</v>
      </c>
    </row>
    <row r="28" spans="1:4" x14ac:dyDescent="0.35">
      <c r="A28" s="14">
        <v>42795</v>
      </c>
      <c r="B28" s="25">
        <v>0.96465242131232343</v>
      </c>
      <c r="C28" s="25">
        <v>0.35071985952212437</v>
      </c>
      <c r="D28" s="26">
        <v>0.87203572403614571</v>
      </c>
    </row>
    <row r="29" spans="1:4" x14ac:dyDescent="0.35">
      <c r="A29" s="14">
        <v>42887</v>
      </c>
      <c r="B29" s="25">
        <v>0.96030870117706779</v>
      </c>
      <c r="C29" s="25">
        <v>0.29129183485076116</v>
      </c>
      <c r="D29" s="26">
        <v>0.85945594176047413</v>
      </c>
    </row>
    <row r="30" spans="1:4" x14ac:dyDescent="0.35">
      <c r="A30" s="14">
        <v>42979</v>
      </c>
      <c r="B30" s="25">
        <v>0.96399576249222474</v>
      </c>
      <c r="C30" s="25">
        <v>0.3191553133514986</v>
      </c>
      <c r="D30" s="26">
        <v>0.86639796327964769</v>
      </c>
    </row>
    <row r="31" spans="1:4" x14ac:dyDescent="0.35">
      <c r="A31" s="14">
        <v>43070</v>
      </c>
      <c r="B31" s="25">
        <v>0.96646276113373675</v>
      </c>
      <c r="C31" s="25">
        <v>0.34565849605317822</v>
      </c>
      <c r="D31" s="26">
        <v>0.87062402748420276</v>
      </c>
    </row>
    <row r="32" spans="1:4" x14ac:dyDescent="0.35">
      <c r="A32" s="14">
        <v>43160</v>
      </c>
      <c r="B32" s="25">
        <v>0.96351139448839818</v>
      </c>
      <c r="C32" s="25">
        <v>0.36729497985942516</v>
      </c>
      <c r="D32" s="26">
        <v>0.87335503022853245</v>
      </c>
    </row>
    <row r="33" spans="1:4" x14ac:dyDescent="0.35">
      <c r="A33" s="14">
        <v>43252</v>
      </c>
      <c r="B33" s="25">
        <v>0.95740072556775024</v>
      </c>
      <c r="C33" s="25">
        <v>0.30436989525171887</v>
      </c>
      <c r="D33" s="26">
        <v>0.85901302442897332</v>
      </c>
    </row>
    <row r="34" spans="1:4" x14ac:dyDescent="0.35">
      <c r="A34" s="14">
        <v>43344</v>
      </c>
      <c r="B34" s="25">
        <v>0.96117157394776409</v>
      </c>
      <c r="C34" s="25">
        <v>0.33067681693826578</v>
      </c>
      <c r="D34" s="26">
        <v>0.86437316064141378</v>
      </c>
    </row>
    <row r="35" spans="1:4" x14ac:dyDescent="0.35">
      <c r="A35" s="14">
        <v>43435</v>
      </c>
      <c r="B35" s="25">
        <v>0.9629608332924624</v>
      </c>
      <c r="C35" s="25">
        <v>0.35645463345788131</v>
      </c>
      <c r="D35" s="26">
        <v>0.8674400777400666</v>
      </c>
    </row>
    <row r="36" spans="1:4" x14ac:dyDescent="0.35">
      <c r="A36" s="14">
        <v>43525</v>
      </c>
      <c r="B36" s="25">
        <v>0.95964556844884963</v>
      </c>
      <c r="C36" s="42">
        <v>0.37411154627212073</v>
      </c>
      <c r="D36" s="26">
        <v>0.86937026341757961</v>
      </c>
    </row>
    <row r="37" spans="1:4" x14ac:dyDescent="0.35">
      <c r="A37" s="14">
        <v>43617</v>
      </c>
      <c r="B37" s="25">
        <v>0.95293974432945683</v>
      </c>
      <c r="C37" s="25">
        <v>0.3028114663726571</v>
      </c>
      <c r="D37" s="26">
        <v>0.85306936450450088</v>
      </c>
    </row>
    <row r="38" spans="1:4" x14ac:dyDescent="0.35">
      <c r="A38" s="14">
        <v>43709</v>
      </c>
      <c r="B38" s="25">
        <v>0.95496903826587332</v>
      </c>
      <c r="C38" s="25">
        <v>0.32952461301445235</v>
      </c>
      <c r="D38" s="26">
        <v>0.85790767969670578</v>
      </c>
    </row>
    <row r="39" spans="1:4" x14ac:dyDescent="0.35">
      <c r="A39" s="14">
        <v>43800</v>
      </c>
      <c r="B39" s="25">
        <v>0.95681421108347464</v>
      </c>
      <c r="C39" s="25">
        <v>0.35861956551268237</v>
      </c>
      <c r="D39" s="26">
        <v>0.86126956944331945</v>
      </c>
    </row>
    <row r="40" spans="1:4" x14ac:dyDescent="0.35">
      <c r="A40" s="14">
        <v>43891</v>
      </c>
      <c r="B40" s="25">
        <v>0.95228361889425472</v>
      </c>
      <c r="C40" s="25">
        <v>0.38036737076356208</v>
      </c>
      <c r="D40" s="26">
        <v>0.86328107812732857</v>
      </c>
    </row>
    <row r="41" spans="1:4" x14ac:dyDescent="0.35">
      <c r="A41" s="14">
        <v>43983</v>
      </c>
      <c r="B41" s="25">
        <v>0.9496946314009298</v>
      </c>
      <c r="C41" s="25">
        <v>0.31456305299517895</v>
      </c>
      <c r="D41" s="26">
        <v>0.85038831109943014</v>
      </c>
    </row>
    <row r="42" spans="1:4" x14ac:dyDescent="0.35">
      <c r="A42" s="14">
        <v>44075</v>
      </c>
      <c r="B42" s="25">
        <v>0.95238913745895992</v>
      </c>
      <c r="C42" s="25">
        <v>0.3088374721948729</v>
      </c>
      <c r="D42" s="26">
        <v>0.84943258470392458</v>
      </c>
    </row>
    <row r="43" spans="1:4" x14ac:dyDescent="0.35">
      <c r="A43" s="14">
        <v>44166</v>
      </c>
      <c r="B43" s="25">
        <v>0.95583138422283653</v>
      </c>
      <c r="C43" s="25">
        <v>0.26803040546713686</v>
      </c>
      <c r="D43" s="26">
        <v>0.84410534657932312</v>
      </c>
    </row>
    <row r="44" spans="1:4" x14ac:dyDescent="0.35">
      <c r="A44" s="14">
        <v>44256</v>
      </c>
      <c r="B44" s="25">
        <v>0.95288394885899419</v>
      </c>
      <c r="C44" s="25">
        <v>0.28024460580328203</v>
      </c>
      <c r="D44" s="26">
        <v>0.8487780410857334</v>
      </c>
    </row>
    <row r="45" spans="1:4" x14ac:dyDescent="0.35">
      <c r="A45" s="14">
        <v>44348</v>
      </c>
      <c r="B45" s="25">
        <v>0.95314916435847263</v>
      </c>
      <c r="C45" s="25">
        <v>0.27279080230899566</v>
      </c>
      <c r="D45" s="26">
        <v>0.84862496635767193</v>
      </c>
    </row>
    <row r="46" spans="1:4" x14ac:dyDescent="0.35">
      <c r="A46" s="14">
        <v>44440</v>
      </c>
      <c r="B46" s="25">
        <v>0.95840489933830775</v>
      </c>
      <c r="C46" s="25">
        <v>0.26347565687789798</v>
      </c>
      <c r="D46" s="26">
        <v>0.85131445754436108</v>
      </c>
    </row>
    <row r="47" spans="1:4" x14ac:dyDescent="0.35">
      <c r="A47" s="14">
        <v>44531</v>
      </c>
      <c r="B47" s="25">
        <v>0.96018198814483402</v>
      </c>
      <c r="C47" s="25">
        <v>0.24751190798900202</v>
      </c>
      <c r="D47" s="26">
        <v>0.84839170651776097</v>
      </c>
    </row>
    <row r="48" spans="1:4" x14ac:dyDescent="0.35">
      <c r="A48" s="14">
        <v>44621</v>
      </c>
      <c r="B48" s="25">
        <v>0.95187188596912375</v>
      </c>
      <c r="C48" s="25">
        <v>0.24587662432329982</v>
      </c>
      <c r="D48" s="26">
        <v>0.84268326962419371</v>
      </c>
    </row>
    <row r="49" spans="1:4" x14ac:dyDescent="0.35">
      <c r="A49" s="14">
        <v>44713</v>
      </c>
      <c r="B49" s="25">
        <v>0.94758875894068817</v>
      </c>
      <c r="C49" s="25">
        <v>0.24559234416222897</v>
      </c>
      <c r="D49" s="26">
        <v>0.83805567159077965</v>
      </c>
    </row>
    <row r="50" spans="1:4" x14ac:dyDescent="0.35">
      <c r="A50" s="14">
        <v>44805</v>
      </c>
      <c r="B50" s="25">
        <v>0.95628842642364353</v>
      </c>
      <c r="C50" s="25">
        <v>0.16821292627602924</v>
      </c>
      <c r="D50" s="26">
        <v>0.83150361011943297</v>
      </c>
    </row>
    <row r="51" spans="1:4" x14ac:dyDescent="0.35">
      <c r="A51" s="14">
        <v>44896</v>
      </c>
      <c r="B51" s="25">
        <v>0.95648015034061551</v>
      </c>
      <c r="C51" s="25">
        <v>0.23453387999654329</v>
      </c>
      <c r="D51" s="26">
        <v>0.83830971659919029</v>
      </c>
    </row>
    <row r="52" spans="1:4" x14ac:dyDescent="0.35">
      <c r="A52" s="14">
        <v>44986</v>
      </c>
      <c r="B52" s="25">
        <v>0.94485835956304387</v>
      </c>
      <c r="C52" s="25">
        <v>0.19840027489309708</v>
      </c>
      <c r="D52" s="26">
        <v>0.8235856020146759</v>
      </c>
    </row>
    <row r="53" spans="1:4" x14ac:dyDescent="0.35">
      <c r="A53" s="14">
        <v>45078</v>
      </c>
      <c r="B53" s="25">
        <v>0.94338516633682024</v>
      </c>
      <c r="C53" s="25">
        <v>0.26400152839470792</v>
      </c>
      <c r="D53" s="26">
        <v>0.83142459089943088</v>
      </c>
    </row>
    <row r="54" spans="1:4" x14ac:dyDescent="0.35">
      <c r="A54" s="14">
        <v>45170</v>
      </c>
      <c r="B54" s="25">
        <v>0.95038735846517619</v>
      </c>
      <c r="C54" s="25">
        <v>0.29733354592434891</v>
      </c>
      <c r="D54" s="26">
        <v>0.83930243725780174</v>
      </c>
    </row>
    <row r="55" spans="1:4" x14ac:dyDescent="0.35">
      <c r="A55" s="14">
        <v>45261</v>
      </c>
      <c r="B55" s="25">
        <v>0.95199999999999996</v>
      </c>
      <c r="C55" s="25">
        <v>0.26500000000000001</v>
      </c>
      <c r="D55" s="26">
        <v>0.82899999999999996</v>
      </c>
    </row>
    <row r="56" spans="1:4" x14ac:dyDescent="0.35">
      <c r="A56" s="14">
        <v>45352</v>
      </c>
      <c r="B56" s="25">
        <v>0.94199999999999995</v>
      </c>
      <c r="C56" s="25">
        <v>0.29799999999999999</v>
      </c>
      <c r="D56" s="26">
        <v>0.82699999999999996</v>
      </c>
    </row>
    <row r="57" spans="1:4" x14ac:dyDescent="0.35">
      <c r="A57" s="14">
        <v>45444</v>
      </c>
      <c r="B57" s="25">
        <v>0.94599999999999995</v>
      </c>
      <c r="C57" s="25">
        <v>0.29299999999999998</v>
      </c>
      <c r="D57" s="26">
        <v>0.82899999999999996</v>
      </c>
    </row>
    <row r="58" spans="1:4" x14ac:dyDescent="0.35">
      <c r="A58" s="14">
        <v>45536</v>
      </c>
      <c r="B58" s="25">
        <v>0.95</v>
      </c>
      <c r="C58" s="25">
        <v>0.21199999999999999</v>
      </c>
      <c r="D58" s="26">
        <v>0.81499999999999995</v>
      </c>
    </row>
    <row r="59" spans="1:4" x14ac:dyDescent="0.35">
      <c r="A59" s="14">
        <v>45627</v>
      </c>
      <c r="B59" s="25">
        <v>0.95099999999999996</v>
      </c>
      <c r="C59" s="25">
        <v>0.30099999999999999</v>
      </c>
      <c r="D59" s="26">
        <v>0.82699999999999996</v>
      </c>
    </row>
    <row r="60" spans="1:4" x14ac:dyDescent="0.35">
      <c r="A60" s="14">
        <v>45717</v>
      </c>
      <c r="B60" s="25">
        <v>0.94099999999999995</v>
      </c>
      <c r="C60" s="25">
        <v>0.249</v>
      </c>
      <c r="D60" s="26">
        <v>0.81399999999999995</v>
      </c>
    </row>
    <row r="61" spans="1:4" x14ac:dyDescent="0.35">
      <c r="A61" s="14">
        <v>45809</v>
      </c>
      <c r="B61" s="25">
        <v>0.94799999999999995</v>
      </c>
      <c r="C61" s="25">
        <v>0.313</v>
      </c>
      <c r="D61" s="26">
        <v>0.83199999999999996</v>
      </c>
    </row>
    <row r="62" spans="1:4" x14ac:dyDescent="0.35">
      <c r="A62" s="14">
        <v>45901</v>
      </c>
      <c r="B62" s="25">
        <v>0.95399999999999996</v>
      </c>
      <c r="C62" s="25">
        <v>0.23300000000000001</v>
      </c>
      <c r="D62" s="26">
        <v>0.82099999999999995</v>
      </c>
    </row>
    <row r="63" spans="1:4" x14ac:dyDescent="0.35">
      <c r="A63" s="14">
        <v>45992</v>
      </c>
      <c r="B63" s="25">
        <v>0.95399999999999996</v>
      </c>
      <c r="C63" s="25">
        <v>0.311</v>
      </c>
      <c r="D63" s="26">
        <v>0.83199999999999996</v>
      </c>
    </row>
    <row r="65" spans="1:3" x14ac:dyDescent="0.35">
      <c r="A65" s="40" t="s">
        <v>29</v>
      </c>
      <c r="B65" s="40" t="s">
        <v>30</v>
      </c>
      <c r="C65"/>
    </row>
  </sheetData>
  <autoFilter ref="A9:D58" xr:uid="{E64A15FC-F56C-44AC-8B25-3B1AD40C4614}"/>
  <mergeCells count="1">
    <mergeCell ref="A4:J6"/>
  </mergeCells>
  <hyperlinks>
    <hyperlink ref="F9" location="Menu!A1" display="Return" xr:uid="{9274C024-2CC9-4485-AA33-3C7D15197CA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2EDD1-1D46-47C8-B79B-4F2C7E87977C}">
  <sheetPr codeName="Sheet11">
    <tabColor rgb="FF14C7DA"/>
  </sheetPr>
  <dimension ref="A1:J76"/>
  <sheetViews>
    <sheetView showGridLines="0" zoomScale="90" zoomScaleNormal="90" workbookViewId="0">
      <pane ySplit="14" topLeftCell="A15" activePane="bottomLeft" state="frozen"/>
      <selection pane="bottomLeft"/>
    </sheetView>
  </sheetViews>
  <sheetFormatPr defaultColWidth="9.1796875" defaultRowHeight="14.5" x14ac:dyDescent="0.35"/>
  <cols>
    <col min="1" max="1" width="18.7265625" style="6" customWidth="1"/>
    <col min="2" max="2" width="22.81640625" style="6" customWidth="1"/>
    <col min="3" max="3" width="20.54296875" style="6" customWidth="1"/>
    <col min="4" max="4" width="20.26953125" style="6" bestFit="1" customWidth="1"/>
    <col min="5" max="5" width="21.453125" style="6" customWidth="1"/>
    <col min="6" max="6" width="25.26953125" style="6" customWidth="1"/>
    <col min="7" max="7" width="13" style="6" customWidth="1"/>
    <col min="8" max="16384" width="9.1796875" style="6"/>
  </cols>
  <sheetData>
    <row r="1" spans="1:10" ht="17" x14ac:dyDescent="0.35">
      <c r="A1" s="11" t="s">
        <v>40</v>
      </c>
    </row>
    <row r="2" spans="1:10" ht="17" x14ac:dyDescent="0.35">
      <c r="A2" s="11"/>
    </row>
    <row r="3" spans="1:10" ht="15" customHeight="1" x14ac:dyDescent="0.35">
      <c r="A3" t="s">
        <v>41</v>
      </c>
      <c r="B3"/>
      <c r="C3"/>
      <c r="D3"/>
      <c r="E3"/>
      <c r="F3"/>
    </row>
    <row r="4" spans="1:10" ht="15" customHeight="1" x14ac:dyDescent="0.35">
      <c r="A4" s="21" t="s">
        <v>42</v>
      </c>
    </row>
    <row r="5" spans="1:10" ht="15" customHeight="1" x14ac:dyDescent="0.35">
      <c r="A5" s="21" t="s">
        <v>43</v>
      </c>
    </row>
    <row r="6" spans="1:10" ht="15" customHeight="1" x14ac:dyDescent="0.35">
      <c r="A6" s="21"/>
    </row>
    <row r="7" spans="1:10" ht="16.5" customHeight="1" x14ac:dyDescent="0.35">
      <c r="A7" s="54" t="s">
        <v>44</v>
      </c>
      <c r="B7" s="54"/>
      <c r="C7" s="54"/>
      <c r="D7" s="54"/>
      <c r="E7" s="54"/>
      <c r="F7" s="54"/>
      <c r="G7" s="54"/>
      <c r="H7" s="29"/>
      <c r="I7" s="29"/>
      <c r="J7" s="29"/>
    </row>
    <row r="8" spans="1:10" ht="16.5" customHeight="1" x14ac:dyDescent="0.35">
      <c r="A8" s="30"/>
      <c r="B8" s="30"/>
      <c r="C8" s="30"/>
      <c r="D8" s="30"/>
      <c r="E8" s="30"/>
      <c r="F8" s="30"/>
      <c r="G8" s="30"/>
      <c r="H8" s="29"/>
      <c r="I8" s="29"/>
      <c r="J8" s="29"/>
    </row>
    <row r="9" spans="1:10" x14ac:dyDescent="0.35">
      <c r="A9" s="53" t="s">
        <v>45</v>
      </c>
      <c r="B9" s="53"/>
      <c r="C9" s="53"/>
      <c r="D9" s="53"/>
      <c r="E9" s="53"/>
      <c r="F9" s="53"/>
      <c r="G9" s="30"/>
      <c r="H9" s="29"/>
      <c r="I9" s="29"/>
      <c r="J9" s="29"/>
    </row>
    <row r="10" spans="1:10" x14ac:dyDescent="0.35">
      <c r="A10" s="53"/>
      <c r="B10" s="53"/>
      <c r="C10" s="53"/>
      <c r="D10" s="53"/>
      <c r="E10" s="53"/>
      <c r="F10" s="53"/>
      <c r="G10" s="30"/>
      <c r="H10" s="29"/>
      <c r="I10" s="29"/>
      <c r="J10" s="29"/>
    </row>
    <row r="11" spans="1:10" ht="15" customHeight="1" x14ac:dyDescent="0.35">
      <c r="A11" s="21"/>
    </row>
    <row r="12" spans="1:10" x14ac:dyDescent="0.35">
      <c r="A12" s="37" t="s">
        <v>23</v>
      </c>
    </row>
    <row r="14" spans="1:10" ht="40.5" x14ac:dyDescent="0.35">
      <c r="A14" s="1" t="s">
        <v>24</v>
      </c>
      <c r="B14" s="1" t="s">
        <v>46</v>
      </c>
      <c r="C14" s="1" t="s">
        <v>47</v>
      </c>
      <c r="D14" s="1" t="s">
        <v>48</v>
      </c>
      <c r="E14" s="1" t="s">
        <v>49</v>
      </c>
      <c r="F14" s="1" t="s">
        <v>50</v>
      </c>
      <c r="H14" s="2" t="s">
        <v>28</v>
      </c>
    </row>
    <row r="15" spans="1:10" x14ac:dyDescent="0.35">
      <c r="A15" s="3">
        <v>41182</v>
      </c>
      <c r="B15" s="48">
        <v>31183135</v>
      </c>
      <c r="C15" s="48">
        <v>34426244</v>
      </c>
      <c r="D15" s="50">
        <v>65609379</v>
      </c>
      <c r="E15" s="48">
        <v>137442996</v>
      </c>
      <c r="F15" s="50">
        <v>203052375</v>
      </c>
    </row>
    <row r="16" spans="1:10" x14ac:dyDescent="0.35">
      <c r="A16" s="3">
        <v>41274</v>
      </c>
      <c r="B16" s="48">
        <v>41046521</v>
      </c>
      <c r="C16" s="48">
        <v>32861804</v>
      </c>
      <c r="D16" s="50">
        <v>73908325</v>
      </c>
      <c r="E16" s="48">
        <v>143662249</v>
      </c>
      <c r="F16" s="50">
        <v>217570574</v>
      </c>
    </row>
    <row r="17" spans="1:6" x14ac:dyDescent="0.35">
      <c r="A17" s="3">
        <v>41364</v>
      </c>
      <c r="B17" s="48">
        <v>179265100</v>
      </c>
      <c r="C17" s="48">
        <v>62976813</v>
      </c>
      <c r="D17" s="50">
        <v>242241913</v>
      </c>
      <c r="E17" s="48">
        <v>149527409</v>
      </c>
      <c r="F17" s="50">
        <v>391769322</v>
      </c>
    </row>
    <row r="18" spans="1:6" x14ac:dyDescent="0.35">
      <c r="A18" s="3">
        <v>41455</v>
      </c>
      <c r="B18" s="48">
        <v>42419072</v>
      </c>
      <c r="C18" s="48">
        <v>30087119</v>
      </c>
      <c r="D18" s="50">
        <v>72506191</v>
      </c>
      <c r="E18" s="48">
        <v>169009274</v>
      </c>
      <c r="F18" s="50">
        <v>241515465</v>
      </c>
    </row>
    <row r="19" spans="1:6" x14ac:dyDescent="0.35">
      <c r="A19" s="3">
        <v>41547</v>
      </c>
      <c r="B19" s="48">
        <v>27551111</v>
      </c>
      <c r="C19" s="48">
        <v>41708798</v>
      </c>
      <c r="D19" s="50">
        <v>69259909</v>
      </c>
      <c r="E19" s="48">
        <v>182787531</v>
      </c>
      <c r="F19" s="50">
        <v>252047440</v>
      </c>
    </row>
    <row r="20" spans="1:6" x14ac:dyDescent="0.35">
      <c r="A20" s="3">
        <v>41639</v>
      </c>
      <c r="B20" s="48">
        <v>22888792</v>
      </c>
      <c r="C20" s="48">
        <v>33923100</v>
      </c>
      <c r="D20" s="50">
        <v>56811892</v>
      </c>
      <c r="E20" s="48">
        <v>183960290</v>
      </c>
      <c r="F20" s="50">
        <v>240772182</v>
      </c>
    </row>
    <row r="21" spans="1:6" x14ac:dyDescent="0.35">
      <c r="A21" s="3">
        <v>41729</v>
      </c>
      <c r="B21" s="48">
        <v>33403423</v>
      </c>
      <c r="C21" s="48">
        <v>42294698</v>
      </c>
      <c r="D21" s="50">
        <v>75698121</v>
      </c>
      <c r="E21" s="48">
        <v>192184850</v>
      </c>
      <c r="F21" s="50">
        <v>267882971</v>
      </c>
    </row>
    <row r="22" spans="1:6" x14ac:dyDescent="0.35">
      <c r="A22" s="3">
        <v>41820</v>
      </c>
      <c r="B22" s="48">
        <v>40744112</v>
      </c>
      <c r="C22" s="48">
        <v>40091793</v>
      </c>
      <c r="D22" s="50">
        <v>80835905</v>
      </c>
      <c r="E22" s="48">
        <v>190123165</v>
      </c>
      <c r="F22" s="50">
        <v>270959070</v>
      </c>
    </row>
    <row r="23" spans="1:6" x14ac:dyDescent="0.35">
      <c r="A23" s="3">
        <v>41912</v>
      </c>
      <c r="B23" s="48">
        <v>29248232</v>
      </c>
      <c r="C23" s="48">
        <v>47930842</v>
      </c>
      <c r="D23" s="50">
        <v>77179074</v>
      </c>
      <c r="E23" s="48">
        <v>191717284</v>
      </c>
      <c r="F23" s="50">
        <v>268896358</v>
      </c>
    </row>
    <row r="24" spans="1:6" x14ac:dyDescent="0.35">
      <c r="A24" s="3">
        <v>42004</v>
      </c>
      <c r="B24" s="48">
        <v>25521224</v>
      </c>
      <c r="C24" s="48">
        <v>40961349</v>
      </c>
      <c r="D24" s="50">
        <v>66482573</v>
      </c>
      <c r="E24" s="48">
        <v>199129250</v>
      </c>
      <c r="F24" s="50">
        <v>265611823</v>
      </c>
    </row>
    <row r="25" spans="1:6" x14ac:dyDescent="0.35">
      <c r="A25" s="3">
        <v>42094</v>
      </c>
      <c r="B25" s="48">
        <v>34706837</v>
      </c>
      <c r="C25" s="48">
        <v>49815243</v>
      </c>
      <c r="D25" s="50">
        <v>84522080</v>
      </c>
      <c r="E25" s="48">
        <v>200739385</v>
      </c>
      <c r="F25" s="50">
        <v>285261465</v>
      </c>
    </row>
    <row r="26" spans="1:6" x14ac:dyDescent="0.35">
      <c r="A26" s="3">
        <v>42185</v>
      </c>
      <c r="B26" s="48">
        <v>44761484</v>
      </c>
      <c r="C26" s="48">
        <v>45957208</v>
      </c>
      <c r="D26" s="50">
        <v>90718692</v>
      </c>
      <c r="E26" s="48">
        <v>203241680</v>
      </c>
      <c r="F26" s="50">
        <v>293960372</v>
      </c>
    </row>
    <row r="27" spans="1:6" x14ac:dyDescent="0.35">
      <c r="A27" s="3">
        <v>42277</v>
      </c>
      <c r="B27" s="48">
        <v>32883229</v>
      </c>
      <c r="C27" s="48">
        <v>59408532</v>
      </c>
      <c r="D27" s="50">
        <v>92291761</v>
      </c>
      <c r="E27" s="48">
        <v>202939825</v>
      </c>
      <c r="F27" s="50">
        <v>295231586</v>
      </c>
    </row>
    <row r="28" spans="1:6" x14ac:dyDescent="0.35">
      <c r="A28" s="3">
        <v>42369</v>
      </c>
      <c r="B28" s="48">
        <v>27410180</v>
      </c>
      <c r="C28" s="48">
        <v>44677803</v>
      </c>
      <c r="D28" s="50">
        <v>72087983</v>
      </c>
      <c r="E28" s="48">
        <v>205523867</v>
      </c>
      <c r="F28" s="50">
        <v>277611850</v>
      </c>
    </row>
    <row r="29" spans="1:6" x14ac:dyDescent="0.35">
      <c r="A29" s="3">
        <v>42460</v>
      </c>
      <c r="B29" s="48">
        <v>38256724</v>
      </c>
      <c r="C29" s="48">
        <v>62968404</v>
      </c>
      <c r="D29" s="50">
        <v>101225128</v>
      </c>
      <c r="E29" s="48">
        <v>213254276</v>
      </c>
      <c r="F29" s="50">
        <v>314479404</v>
      </c>
    </row>
    <row r="30" spans="1:6" x14ac:dyDescent="0.35">
      <c r="A30" s="3">
        <v>42551</v>
      </c>
      <c r="B30" s="48">
        <v>50807623</v>
      </c>
      <c r="C30" s="48">
        <v>49032532</v>
      </c>
      <c r="D30" s="50">
        <v>99840155</v>
      </c>
      <c r="E30" s="48">
        <v>221724511</v>
      </c>
      <c r="F30" s="50">
        <v>321564666</v>
      </c>
    </row>
    <row r="31" spans="1:6" x14ac:dyDescent="0.35">
      <c r="A31" s="3">
        <v>42643</v>
      </c>
      <c r="B31" s="48">
        <v>37891178</v>
      </c>
      <c r="C31" s="48">
        <v>58217135</v>
      </c>
      <c r="D31" s="50">
        <v>96108313</v>
      </c>
      <c r="E31" s="48">
        <v>220761748</v>
      </c>
      <c r="F31" s="50">
        <v>316870061</v>
      </c>
    </row>
    <row r="32" spans="1:6" x14ac:dyDescent="0.35">
      <c r="A32" s="3">
        <v>42735</v>
      </c>
      <c r="B32" s="48">
        <v>28372643</v>
      </c>
      <c r="C32" s="48">
        <v>41865130</v>
      </c>
      <c r="D32" s="50">
        <v>70237773</v>
      </c>
      <c r="E32" s="48">
        <v>212894195</v>
      </c>
      <c r="F32" s="50">
        <v>283131968</v>
      </c>
    </row>
    <row r="33" spans="1:6" x14ac:dyDescent="0.35">
      <c r="A33" s="3">
        <v>42825</v>
      </c>
      <c r="B33" s="48">
        <v>41724787</v>
      </c>
      <c r="C33" s="48">
        <v>60892341</v>
      </c>
      <c r="D33" s="50">
        <v>102617128</v>
      </c>
      <c r="E33" s="48">
        <v>228038051</v>
      </c>
      <c r="F33" s="50">
        <v>330655179</v>
      </c>
    </row>
    <row r="34" spans="1:6" x14ac:dyDescent="0.35">
      <c r="A34" s="3">
        <v>42916</v>
      </c>
      <c r="B34" s="48">
        <v>54532702</v>
      </c>
      <c r="C34" s="48">
        <v>53869811</v>
      </c>
      <c r="D34" s="50">
        <v>108402513</v>
      </c>
      <c r="E34" s="48">
        <v>233788105</v>
      </c>
      <c r="F34" s="50">
        <v>342190618</v>
      </c>
    </row>
    <row r="35" spans="1:6" x14ac:dyDescent="0.35">
      <c r="A35" s="3">
        <v>43008</v>
      </c>
      <c r="B35" s="48">
        <v>38858708</v>
      </c>
      <c r="C35" s="48">
        <v>64785161</v>
      </c>
      <c r="D35" s="50">
        <v>103643869</v>
      </c>
      <c r="E35" s="48">
        <v>229204920</v>
      </c>
      <c r="F35" s="50">
        <v>332848789</v>
      </c>
    </row>
    <row r="36" spans="1:6" x14ac:dyDescent="0.35">
      <c r="A36" s="3">
        <v>43100</v>
      </c>
      <c r="B36" s="48">
        <v>27803867</v>
      </c>
      <c r="C36" s="48">
        <v>47093502</v>
      </c>
      <c r="D36" s="50">
        <v>74897369</v>
      </c>
      <c r="E36" s="48">
        <v>239425996</v>
      </c>
      <c r="F36" s="50">
        <v>314323365</v>
      </c>
    </row>
    <row r="37" spans="1:6" x14ac:dyDescent="0.35">
      <c r="A37" s="3">
        <v>43190</v>
      </c>
      <c r="B37" s="48">
        <v>42566092</v>
      </c>
      <c r="C37" s="48">
        <v>57006007</v>
      </c>
      <c r="D37" s="50">
        <v>99572099</v>
      </c>
      <c r="E37" s="48">
        <v>246459153</v>
      </c>
      <c r="F37" s="50">
        <v>346031252</v>
      </c>
    </row>
    <row r="38" spans="1:6" x14ac:dyDescent="0.35">
      <c r="A38" s="3">
        <v>43281</v>
      </c>
      <c r="B38" s="48">
        <v>56850699</v>
      </c>
      <c r="C38" s="48">
        <v>52394145</v>
      </c>
      <c r="D38" s="50">
        <v>109244844</v>
      </c>
      <c r="E38" s="48">
        <v>245622248</v>
      </c>
      <c r="F38" s="50">
        <v>354867092</v>
      </c>
    </row>
    <row r="39" spans="1:6" x14ac:dyDescent="0.35">
      <c r="A39" s="3">
        <v>43373</v>
      </c>
      <c r="B39" s="48">
        <v>39586290</v>
      </c>
      <c r="C39" s="48">
        <v>59158410</v>
      </c>
      <c r="D39" s="50">
        <v>98744700</v>
      </c>
      <c r="E39" s="48">
        <v>244305786</v>
      </c>
      <c r="F39" s="50">
        <v>343050486</v>
      </c>
    </row>
    <row r="40" spans="1:6" x14ac:dyDescent="0.35">
      <c r="A40" s="3">
        <v>43465</v>
      </c>
      <c r="B40" s="48">
        <v>31843110</v>
      </c>
      <c r="C40" s="48">
        <v>45113291</v>
      </c>
      <c r="D40" s="50">
        <v>76956401</v>
      </c>
      <c r="E40" s="48">
        <v>250366824</v>
      </c>
      <c r="F40" s="50">
        <v>327323225</v>
      </c>
    </row>
    <row r="41" spans="1:6" x14ac:dyDescent="0.35">
      <c r="A41" s="3">
        <v>43555</v>
      </c>
      <c r="B41" s="48">
        <v>41270091</v>
      </c>
      <c r="C41" s="48">
        <v>53713909</v>
      </c>
      <c r="D41" s="50">
        <v>94984000</v>
      </c>
      <c r="E41" s="48">
        <v>261108736</v>
      </c>
      <c r="F41" s="50">
        <v>356092736</v>
      </c>
    </row>
    <row r="42" spans="1:6" x14ac:dyDescent="0.35">
      <c r="A42" s="3">
        <v>43646</v>
      </c>
      <c r="B42" s="48">
        <v>55524738</v>
      </c>
      <c r="C42" s="48">
        <v>48298435</v>
      </c>
      <c r="D42" s="50">
        <v>103823173</v>
      </c>
      <c r="E42" s="48">
        <v>240384630</v>
      </c>
      <c r="F42" s="50">
        <v>344207803</v>
      </c>
    </row>
    <row r="43" spans="1:6" x14ac:dyDescent="0.35">
      <c r="A43" s="3">
        <v>43738</v>
      </c>
      <c r="B43" s="48">
        <v>35848123</v>
      </c>
      <c r="C43" s="48">
        <v>61573093</v>
      </c>
      <c r="D43" s="50">
        <v>97421216</v>
      </c>
      <c r="E43" s="48">
        <v>252587007</v>
      </c>
      <c r="F43" s="50">
        <v>350008223</v>
      </c>
    </row>
    <row r="44" spans="1:6" x14ac:dyDescent="0.35">
      <c r="A44" s="3">
        <v>43830</v>
      </c>
      <c r="B44" s="48">
        <v>33442628</v>
      </c>
      <c r="C44" s="48">
        <v>43767572</v>
      </c>
      <c r="D44" s="50">
        <v>77210200</v>
      </c>
      <c r="E44" s="48">
        <v>256312599</v>
      </c>
      <c r="F44" s="50">
        <v>333522799</v>
      </c>
    </row>
    <row r="45" spans="1:6" x14ac:dyDescent="0.35">
      <c r="A45" s="3">
        <v>43921</v>
      </c>
      <c r="B45" s="48">
        <v>47296028</v>
      </c>
      <c r="C45" s="48">
        <v>52368059</v>
      </c>
      <c r="D45" s="50">
        <v>99664087</v>
      </c>
      <c r="E45" s="48">
        <v>270178137</v>
      </c>
      <c r="F45" s="50">
        <v>369842224</v>
      </c>
    </row>
    <row r="46" spans="1:6" x14ac:dyDescent="0.35">
      <c r="A46" s="3">
        <v>44012</v>
      </c>
      <c r="B46" s="48">
        <v>56203993</v>
      </c>
      <c r="C46" s="48">
        <v>53928366</v>
      </c>
      <c r="D46" s="50">
        <v>110132359</v>
      </c>
      <c r="E46" s="48">
        <v>313762799</v>
      </c>
      <c r="F46" s="50">
        <v>423895158</v>
      </c>
    </row>
    <row r="47" spans="1:6" x14ac:dyDescent="0.35">
      <c r="A47" s="3">
        <v>44104</v>
      </c>
      <c r="B47" s="48">
        <v>51120451</v>
      </c>
      <c r="C47" s="48">
        <v>63146001</v>
      </c>
      <c r="D47" s="50">
        <v>114266452</v>
      </c>
      <c r="E47" s="48">
        <v>259269572</v>
      </c>
      <c r="F47" s="50">
        <v>373536024</v>
      </c>
    </row>
    <row r="48" spans="1:6" x14ac:dyDescent="0.35">
      <c r="A48" s="3">
        <v>44196</v>
      </c>
      <c r="B48" s="48">
        <v>42374088</v>
      </c>
      <c r="C48" s="48">
        <v>43294939</v>
      </c>
      <c r="D48" s="50">
        <v>85669027</v>
      </c>
      <c r="E48" s="48">
        <v>272051808</v>
      </c>
      <c r="F48" s="50">
        <v>357720835</v>
      </c>
    </row>
    <row r="49" spans="1:10" x14ac:dyDescent="0.35">
      <c r="A49" s="3">
        <v>44286</v>
      </c>
      <c r="B49" s="48">
        <v>62201423</v>
      </c>
      <c r="C49" s="48">
        <v>53684148</v>
      </c>
      <c r="D49" s="50">
        <v>115885571</v>
      </c>
      <c r="E49" s="48">
        <v>263101103</v>
      </c>
      <c r="F49" s="50">
        <v>378986674</v>
      </c>
    </row>
    <row r="50" spans="1:10" x14ac:dyDescent="0.35">
      <c r="A50" s="3">
        <v>44377</v>
      </c>
      <c r="B50" s="48">
        <v>71632280</v>
      </c>
      <c r="C50" s="48">
        <v>39391892</v>
      </c>
      <c r="D50" s="50">
        <v>111024172</v>
      </c>
      <c r="E50" s="48">
        <v>273329313</v>
      </c>
      <c r="F50" s="50">
        <v>384353485</v>
      </c>
    </row>
    <row r="51" spans="1:10" x14ac:dyDescent="0.35">
      <c r="A51" s="3">
        <v>44469</v>
      </c>
      <c r="B51" s="48">
        <v>55715702</v>
      </c>
      <c r="C51" s="48">
        <v>47872912</v>
      </c>
      <c r="D51" s="50">
        <v>103588614</v>
      </c>
      <c r="E51" s="48">
        <v>283660084</v>
      </c>
      <c r="F51" s="50">
        <v>387248698</v>
      </c>
    </row>
    <row r="52" spans="1:10" x14ac:dyDescent="0.35">
      <c r="A52" s="3">
        <v>44561</v>
      </c>
      <c r="B52" s="48">
        <v>50090760</v>
      </c>
      <c r="C52" s="48">
        <v>35500661</v>
      </c>
      <c r="D52" s="50">
        <v>85591421</v>
      </c>
      <c r="E52" s="48">
        <v>310169039</v>
      </c>
      <c r="F52" s="50">
        <v>395760460</v>
      </c>
    </row>
    <row r="53" spans="1:10" x14ac:dyDescent="0.35">
      <c r="A53" s="3">
        <v>44651</v>
      </c>
      <c r="B53" s="48">
        <v>68486518</v>
      </c>
      <c r="C53" s="48">
        <v>42107615</v>
      </c>
      <c r="D53" s="50">
        <v>110594133</v>
      </c>
      <c r="E53" s="48">
        <v>297371178</v>
      </c>
      <c r="F53" s="50">
        <v>407965311</v>
      </c>
    </row>
    <row r="54" spans="1:10" x14ac:dyDescent="0.35">
      <c r="A54" s="3">
        <v>44742</v>
      </c>
      <c r="B54" s="48">
        <v>75057154</v>
      </c>
      <c r="C54" s="48">
        <v>35021829</v>
      </c>
      <c r="D54" s="50">
        <v>110078983</v>
      </c>
      <c r="E54" s="48">
        <v>303625144</v>
      </c>
      <c r="F54" s="50">
        <v>413704127</v>
      </c>
    </row>
    <row r="55" spans="1:10" x14ac:dyDescent="0.35">
      <c r="A55" s="3">
        <v>44834</v>
      </c>
      <c r="B55" s="48">
        <v>55028451</v>
      </c>
      <c r="C55" s="48">
        <v>40370833</v>
      </c>
      <c r="D55" s="50">
        <v>95399284</v>
      </c>
      <c r="E55" s="48">
        <v>306673760</v>
      </c>
      <c r="F55" s="50">
        <v>402073044</v>
      </c>
    </row>
    <row r="56" spans="1:10" x14ac:dyDescent="0.35">
      <c r="A56" s="3">
        <v>44926</v>
      </c>
      <c r="B56" s="48">
        <v>41846170</v>
      </c>
      <c r="C56" s="48">
        <v>33229492</v>
      </c>
      <c r="D56" s="50">
        <v>75075662</v>
      </c>
      <c r="E56" s="48">
        <v>319995149</v>
      </c>
      <c r="F56" s="50">
        <v>395070811</v>
      </c>
    </row>
    <row r="57" spans="1:10" x14ac:dyDescent="0.35">
      <c r="A57" s="3">
        <v>45016</v>
      </c>
      <c r="B57" s="48">
        <v>59383321</v>
      </c>
      <c r="C57" s="48">
        <v>42490323</v>
      </c>
      <c r="D57" s="50">
        <v>101873644</v>
      </c>
      <c r="E57" s="48">
        <v>316184576</v>
      </c>
      <c r="F57" s="50">
        <v>418058220</v>
      </c>
    </row>
    <row r="58" spans="1:10" x14ac:dyDescent="0.35">
      <c r="A58" s="3">
        <v>45107</v>
      </c>
      <c r="B58" s="48">
        <v>74216478</v>
      </c>
      <c r="C58" s="48">
        <v>39398176</v>
      </c>
      <c r="D58" s="50">
        <v>113614654</v>
      </c>
      <c r="E58" s="48">
        <v>304772032</v>
      </c>
      <c r="F58" s="50">
        <v>418386686</v>
      </c>
    </row>
    <row r="59" spans="1:10" x14ac:dyDescent="0.35">
      <c r="A59" s="3">
        <v>45199</v>
      </c>
      <c r="B59" s="48">
        <v>50290687.82</v>
      </c>
      <c r="C59" s="48">
        <v>40598990.189999998</v>
      </c>
      <c r="D59" s="50">
        <v>90889678</v>
      </c>
      <c r="E59" s="48">
        <v>307120518</v>
      </c>
      <c r="F59" s="50">
        <v>398010196</v>
      </c>
      <c r="I59" s="20"/>
      <c r="J59" s="20"/>
    </row>
    <row r="60" spans="1:10" x14ac:dyDescent="0.35">
      <c r="A60" s="3">
        <v>45291</v>
      </c>
      <c r="B60" s="48">
        <v>43415985.470000014</v>
      </c>
      <c r="C60" s="48">
        <v>35515533.529999986</v>
      </c>
      <c r="D60" s="50">
        <v>78931519</v>
      </c>
      <c r="E60" s="48">
        <v>311360254.18000001</v>
      </c>
      <c r="F60" s="50">
        <v>390291773.18000001</v>
      </c>
    </row>
    <row r="61" spans="1:10" x14ac:dyDescent="0.35">
      <c r="A61" s="3">
        <v>45382</v>
      </c>
      <c r="B61" s="48">
        <v>57145296.850000001</v>
      </c>
      <c r="C61" s="48">
        <v>49251103.540000007</v>
      </c>
      <c r="D61" s="50">
        <v>106396400.39000002</v>
      </c>
      <c r="E61" s="48">
        <v>298169942.81999999</v>
      </c>
      <c r="F61" s="50">
        <v>404566343.21000004</v>
      </c>
    </row>
    <row r="62" spans="1:10" x14ac:dyDescent="0.35">
      <c r="A62" s="3">
        <v>45473</v>
      </c>
      <c r="B62" s="48">
        <v>67034563</v>
      </c>
      <c r="C62" s="48">
        <v>47953869</v>
      </c>
      <c r="D62" s="50">
        <v>114988432</v>
      </c>
      <c r="E62" s="48">
        <v>288365293</v>
      </c>
      <c r="F62" s="50">
        <v>403353725</v>
      </c>
    </row>
    <row r="63" spans="1:10" x14ac:dyDescent="0.35">
      <c r="A63" s="3">
        <v>45565</v>
      </c>
      <c r="B63" s="48">
        <v>49074251.609999999</v>
      </c>
      <c r="C63" s="48">
        <v>60271048.539999999</v>
      </c>
      <c r="D63" s="50">
        <v>109345300.14999999</v>
      </c>
      <c r="E63" s="48">
        <v>276875458</v>
      </c>
      <c r="F63" s="50">
        <v>386220758.14999998</v>
      </c>
    </row>
    <row r="64" spans="1:10" x14ac:dyDescent="0.35">
      <c r="A64" s="3">
        <v>45657</v>
      </c>
      <c r="B64" s="48">
        <v>40305957.879999995</v>
      </c>
      <c r="C64" s="48">
        <v>51352386.800000004</v>
      </c>
      <c r="D64" s="50">
        <v>91658344.680000007</v>
      </c>
      <c r="E64" s="48">
        <v>288543411.27999997</v>
      </c>
      <c r="F64" s="50">
        <v>380201755.95999998</v>
      </c>
    </row>
    <row r="65" spans="1:6" x14ac:dyDescent="0.35">
      <c r="A65" s="3">
        <v>45747</v>
      </c>
      <c r="B65" s="48">
        <v>62580395.540000007</v>
      </c>
      <c r="C65" s="48">
        <v>68775768.700000003</v>
      </c>
      <c r="D65" s="50">
        <v>131356164.24000001</v>
      </c>
      <c r="E65" s="48">
        <v>260513629.34</v>
      </c>
      <c r="F65" s="50">
        <v>391869793.58000004</v>
      </c>
    </row>
    <row r="66" spans="1:6" x14ac:dyDescent="0.35">
      <c r="A66" s="3">
        <v>45838</v>
      </c>
      <c r="B66" s="48">
        <v>69291116.840000004</v>
      </c>
      <c r="C66" s="48">
        <v>62536148.740000002</v>
      </c>
      <c r="D66" s="50">
        <v>131827265.58000001</v>
      </c>
      <c r="E66" s="48">
        <v>272818850.11000001</v>
      </c>
      <c r="F66" s="50">
        <v>404646115.69000006</v>
      </c>
    </row>
    <row r="67" spans="1:6" x14ac:dyDescent="0.35">
      <c r="A67" s="3">
        <v>45930</v>
      </c>
      <c r="B67" s="48">
        <v>56186251.459999993</v>
      </c>
      <c r="C67" s="48">
        <v>83160244.790000007</v>
      </c>
      <c r="D67" s="50">
        <v>139346496.25</v>
      </c>
      <c r="E67" s="48">
        <v>271086517.32999998</v>
      </c>
      <c r="F67" s="50">
        <v>410433013.57999998</v>
      </c>
    </row>
    <row r="68" spans="1:6" x14ac:dyDescent="0.35">
      <c r="A68" s="3">
        <v>46022</v>
      </c>
      <c r="B68" s="48">
        <v>42186283.019999996</v>
      </c>
      <c r="C68" s="48">
        <v>67150176.379999995</v>
      </c>
      <c r="D68" s="50">
        <v>109336459.39999999</v>
      </c>
      <c r="E68" s="48">
        <v>279688084.88</v>
      </c>
      <c r="F68" s="50">
        <v>389024544.27999997</v>
      </c>
    </row>
    <row r="70" spans="1:6" x14ac:dyDescent="0.35">
      <c r="A70" s="40" t="s">
        <v>29</v>
      </c>
      <c r="B70" s="40" t="s">
        <v>30</v>
      </c>
      <c r="C70"/>
    </row>
    <row r="72" spans="1:6" x14ac:dyDescent="0.35">
      <c r="C72" s="23"/>
      <c r="D72" s="23"/>
    </row>
    <row r="73" spans="1:6" x14ac:dyDescent="0.35">
      <c r="B73" s="20"/>
      <c r="C73" s="20"/>
      <c r="D73" s="20"/>
      <c r="E73" s="20"/>
      <c r="F73" s="20"/>
    </row>
    <row r="74" spans="1:6" x14ac:dyDescent="0.35">
      <c r="C74" s="23"/>
      <c r="D74" s="23"/>
    </row>
    <row r="76" spans="1:6" x14ac:dyDescent="0.35">
      <c r="C76" s="47"/>
    </row>
  </sheetData>
  <autoFilter ref="A14:F67" xr:uid="{3972EDD1-1D46-47C8-B79B-4F2C7E87977C}"/>
  <mergeCells count="2">
    <mergeCell ref="A7:G7"/>
    <mergeCell ref="A9:F10"/>
  </mergeCells>
  <hyperlinks>
    <hyperlink ref="H14" location="Menu!A1" display="Return" xr:uid="{76CE157E-71FF-434B-863D-0D76C35205B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6B78-C7FA-421E-9409-6A8AE89B6DC4}">
  <sheetPr codeName="Sheet5">
    <tabColor rgb="FFB2F1F8"/>
  </sheetPr>
  <dimension ref="A1:F62"/>
  <sheetViews>
    <sheetView showGridLines="0" zoomScaleNormal="100" workbookViewId="0">
      <pane ySplit="6" topLeftCell="A50" activePane="bottomLeft" state="frozen"/>
      <selection activeCell="F20" sqref="F20"/>
      <selection pane="bottomLeft"/>
    </sheetView>
  </sheetViews>
  <sheetFormatPr defaultColWidth="9.1796875" defaultRowHeight="14.5" x14ac:dyDescent="0.35"/>
  <cols>
    <col min="1" max="1" width="18.7265625" style="6" customWidth="1"/>
    <col min="2" max="2" width="21" style="6" customWidth="1"/>
    <col min="3" max="3" width="21.7265625" style="6" customWidth="1"/>
    <col min="4" max="4" width="18.7265625" style="6" customWidth="1"/>
    <col min="5" max="16384" width="9.1796875" style="6"/>
  </cols>
  <sheetData>
    <row r="1" spans="1:6" ht="17" x14ac:dyDescent="0.35">
      <c r="A1" s="11" t="s">
        <v>56</v>
      </c>
    </row>
    <row r="2" spans="1:6" ht="17" x14ac:dyDescent="0.35">
      <c r="A2" s="11"/>
      <c r="B2" s="12"/>
    </row>
    <row r="3" spans="1:6" x14ac:dyDescent="0.35">
      <c r="A3" s="18" t="s">
        <v>22</v>
      </c>
    </row>
    <row r="4" spans="1:6" x14ac:dyDescent="0.35">
      <c r="A4" s="37" t="s">
        <v>23</v>
      </c>
    </row>
    <row r="5" spans="1:6" x14ac:dyDescent="0.35">
      <c r="A5" s="34"/>
    </row>
    <row r="6" spans="1:6" ht="46.5" customHeight="1" x14ac:dyDescent="0.35">
      <c r="A6" s="39" t="s">
        <v>24</v>
      </c>
      <c r="B6" s="1" t="s">
        <v>25</v>
      </c>
      <c r="C6" s="1" t="s">
        <v>26</v>
      </c>
      <c r="D6" s="1" t="s">
        <v>27</v>
      </c>
      <c r="F6" s="13" t="s">
        <v>28</v>
      </c>
    </row>
    <row r="7" spans="1:6" x14ac:dyDescent="0.35">
      <c r="A7" s="14">
        <v>41153</v>
      </c>
      <c r="B7" s="15">
        <v>32310</v>
      </c>
      <c r="C7" s="15">
        <v>52068</v>
      </c>
      <c r="D7" s="16">
        <v>84378</v>
      </c>
    </row>
    <row r="8" spans="1:6" x14ac:dyDescent="0.35">
      <c r="A8" s="14">
        <v>41244</v>
      </c>
      <c r="B8" s="15">
        <v>28972</v>
      </c>
      <c r="C8" s="15">
        <v>50937</v>
      </c>
      <c r="D8" s="16">
        <v>79909</v>
      </c>
    </row>
    <row r="9" spans="1:6" x14ac:dyDescent="0.35">
      <c r="A9" s="14">
        <v>41334</v>
      </c>
      <c r="B9" s="15">
        <v>33976</v>
      </c>
      <c r="C9" s="15">
        <v>50586</v>
      </c>
      <c r="D9" s="16">
        <v>84562</v>
      </c>
    </row>
    <row r="10" spans="1:6" x14ac:dyDescent="0.35">
      <c r="A10" s="14">
        <v>41426</v>
      </c>
      <c r="B10" s="15">
        <v>39379</v>
      </c>
      <c r="C10" s="15">
        <v>64908</v>
      </c>
      <c r="D10" s="16">
        <v>104287</v>
      </c>
    </row>
    <row r="11" spans="1:6" x14ac:dyDescent="0.35">
      <c r="A11" s="14">
        <v>41518</v>
      </c>
      <c r="B11" s="15">
        <v>30962</v>
      </c>
      <c r="C11" s="15">
        <v>63363</v>
      </c>
      <c r="D11" s="16">
        <v>94325</v>
      </c>
    </row>
    <row r="12" spans="1:6" x14ac:dyDescent="0.35">
      <c r="A12" s="14">
        <v>41609</v>
      </c>
      <c r="B12" s="15">
        <v>25388</v>
      </c>
      <c r="C12" s="15">
        <v>61370</v>
      </c>
      <c r="D12" s="16">
        <v>86758</v>
      </c>
    </row>
    <row r="13" spans="1:6" x14ac:dyDescent="0.35">
      <c r="A13" s="14">
        <v>41699</v>
      </c>
      <c r="B13" s="15">
        <v>25266</v>
      </c>
      <c r="C13" s="15">
        <v>59859</v>
      </c>
      <c r="D13" s="16">
        <v>85125</v>
      </c>
    </row>
    <row r="14" spans="1:6" x14ac:dyDescent="0.35">
      <c r="A14" s="14">
        <v>41791</v>
      </c>
      <c r="B14" s="15">
        <v>28484</v>
      </c>
      <c r="C14" s="15">
        <v>81260</v>
      </c>
      <c r="D14" s="16">
        <v>109744</v>
      </c>
    </row>
    <row r="15" spans="1:6" x14ac:dyDescent="0.35">
      <c r="A15" s="14">
        <v>41883</v>
      </c>
      <c r="B15" s="15">
        <v>25705</v>
      </c>
      <c r="C15" s="15">
        <v>78857</v>
      </c>
      <c r="D15" s="16">
        <v>104562</v>
      </c>
    </row>
    <row r="16" spans="1:6" x14ac:dyDescent="0.35">
      <c r="A16" s="14">
        <v>41974</v>
      </c>
      <c r="B16" s="15">
        <v>24581</v>
      </c>
      <c r="C16" s="15">
        <v>77432</v>
      </c>
      <c r="D16" s="16">
        <v>102013</v>
      </c>
    </row>
    <row r="17" spans="1:4" x14ac:dyDescent="0.35">
      <c r="A17" s="14">
        <v>42064</v>
      </c>
      <c r="B17" s="15">
        <v>24601</v>
      </c>
      <c r="C17" s="15">
        <v>73995</v>
      </c>
      <c r="D17" s="16">
        <v>98596</v>
      </c>
    </row>
    <row r="18" spans="1:4" x14ac:dyDescent="0.35">
      <c r="A18" s="14">
        <v>42156</v>
      </c>
      <c r="B18" s="15">
        <v>26991</v>
      </c>
      <c r="C18" s="15">
        <v>81305</v>
      </c>
      <c r="D18" s="16">
        <v>108296</v>
      </c>
    </row>
    <row r="19" spans="1:4" x14ac:dyDescent="0.35">
      <c r="A19" s="14">
        <v>42248</v>
      </c>
      <c r="B19" s="15">
        <v>24079</v>
      </c>
      <c r="C19" s="15">
        <v>79129</v>
      </c>
      <c r="D19" s="16">
        <v>103208</v>
      </c>
    </row>
    <row r="20" spans="1:4" x14ac:dyDescent="0.35">
      <c r="A20" s="14">
        <v>42339</v>
      </c>
      <c r="B20" s="15">
        <v>22330</v>
      </c>
      <c r="C20" s="15">
        <v>77622</v>
      </c>
      <c r="D20" s="16">
        <v>99952</v>
      </c>
    </row>
    <row r="21" spans="1:4" x14ac:dyDescent="0.35">
      <c r="A21" s="14">
        <v>42430</v>
      </c>
      <c r="B21" s="15">
        <v>23396</v>
      </c>
      <c r="C21" s="15">
        <v>75462</v>
      </c>
      <c r="D21" s="16">
        <v>98858</v>
      </c>
    </row>
    <row r="22" spans="1:4" x14ac:dyDescent="0.35">
      <c r="A22" s="14">
        <v>42522</v>
      </c>
      <c r="B22" s="15">
        <v>24108</v>
      </c>
      <c r="C22" s="15">
        <v>80622</v>
      </c>
      <c r="D22" s="16">
        <v>104730</v>
      </c>
    </row>
    <row r="23" spans="1:4" x14ac:dyDescent="0.35">
      <c r="A23" s="14">
        <v>42614</v>
      </c>
      <c r="B23" s="15">
        <v>21494</v>
      </c>
      <c r="C23" s="15">
        <v>77425</v>
      </c>
      <c r="D23" s="16">
        <v>98919</v>
      </c>
    </row>
    <row r="24" spans="1:4" x14ac:dyDescent="0.35">
      <c r="A24" s="14">
        <v>42705</v>
      </c>
      <c r="B24" s="15">
        <v>20074</v>
      </c>
      <c r="C24" s="15">
        <v>75450</v>
      </c>
      <c r="D24" s="16">
        <v>95524</v>
      </c>
    </row>
    <row r="25" spans="1:4" x14ac:dyDescent="0.35">
      <c r="A25" s="14">
        <v>42795</v>
      </c>
      <c r="B25" s="15">
        <v>22208</v>
      </c>
      <c r="C25" s="15">
        <v>72472</v>
      </c>
      <c r="D25" s="16">
        <v>94680</v>
      </c>
    </row>
    <row r="26" spans="1:4" x14ac:dyDescent="0.35">
      <c r="A26" s="14">
        <v>42887</v>
      </c>
      <c r="B26" s="15">
        <v>24707</v>
      </c>
      <c r="C26" s="15">
        <v>78308</v>
      </c>
      <c r="D26" s="16">
        <v>103015</v>
      </c>
    </row>
    <row r="27" spans="1:4" x14ac:dyDescent="0.35">
      <c r="A27" s="14">
        <v>42979</v>
      </c>
      <c r="B27" s="15">
        <v>22227</v>
      </c>
      <c r="C27" s="15">
        <v>74961</v>
      </c>
      <c r="D27" s="16">
        <v>97188</v>
      </c>
    </row>
    <row r="28" spans="1:4" x14ac:dyDescent="0.35">
      <c r="A28" s="14">
        <v>43070</v>
      </c>
      <c r="B28" s="15">
        <v>20340</v>
      </c>
      <c r="C28" s="15">
        <v>72450</v>
      </c>
      <c r="D28" s="16">
        <v>92790</v>
      </c>
    </row>
    <row r="29" spans="1:4" x14ac:dyDescent="0.35">
      <c r="A29" s="14">
        <v>43160</v>
      </c>
      <c r="B29" s="15">
        <v>22525</v>
      </c>
      <c r="C29" s="15">
        <v>69583</v>
      </c>
      <c r="D29" s="16">
        <v>92108</v>
      </c>
    </row>
    <row r="30" spans="1:4" x14ac:dyDescent="0.35">
      <c r="A30" s="14">
        <v>43252</v>
      </c>
      <c r="B30" s="15">
        <v>26021</v>
      </c>
      <c r="C30" s="15">
        <v>75375</v>
      </c>
      <c r="D30" s="16">
        <v>101396</v>
      </c>
    </row>
    <row r="31" spans="1:4" x14ac:dyDescent="0.35">
      <c r="A31" s="14">
        <v>43344</v>
      </c>
      <c r="B31" s="15">
        <v>23397</v>
      </c>
      <c r="C31" s="15">
        <v>73151</v>
      </c>
      <c r="D31" s="16">
        <v>96548</v>
      </c>
    </row>
    <row r="32" spans="1:4" x14ac:dyDescent="0.35">
      <c r="A32" s="14">
        <v>43435</v>
      </c>
      <c r="B32" s="15">
        <v>21901</v>
      </c>
      <c r="C32" s="15">
        <v>71133</v>
      </c>
      <c r="D32" s="16">
        <v>93034</v>
      </c>
    </row>
    <row r="33" spans="1:4" x14ac:dyDescent="0.35">
      <c r="A33" s="14">
        <v>43525</v>
      </c>
      <c r="B33" s="15">
        <v>24420</v>
      </c>
      <c r="C33" s="15">
        <v>69038</v>
      </c>
      <c r="D33" s="16">
        <v>93458</v>
      </c>
    </row>
    <row r="34" spans="1:4" x14ac:dyDescent="0.35">
      <c r="A34" s="14">
        <v>43617</v>
      </c>
      <c r="B34" s="15">
        <v>28221</v>
      </c>
      <c r="C34" s="15">
        <v>75882</v>
      </c>
      <c r="D34" s="16">
        <v>104103</v>
      </c>
    </row>
    <row r="35" spans="1:4" x14ac:dyDescent="0.35">
      <c r="A35" s="14">
        <v>43709</v>
      </c>
      <c r="B35" s="15">
        <v>26732</v>
      </c>
      <c r="C35" s="15">
        <v>73114</v>
      </c>
      <c r="D35" s="16">
        <v>99846</v>
      </c>
    </row>
    <row r="36" spans="1:4" x14ac:dyDescent="0.35">
      <c r="A36" s="14">
        <v>43800</v>
      </c>
      <c r="B36" s="15">
        <v>25089</v>
      </c>
      <c r="C36" s="15">
        <v>70827</v>
      </c>
      <c r="D36" s="16">
        <v>95916</v>
      </c>
    </row>
    <row r="37" spans="1:4" x14ac:dyDescent="0.35">
      <c r="A37" s="14">
        <v>43891</v>
      </c>
      <c r="B37" s="15">
        <v>28387</v>
      </c>
      <c r="C37" s="15">
        <v>67939</v>
      </c>
      <c r="D37" s="16">
        <v>96326</v>
      </c>
    </row>
    <row r="38" spans="1:4" x14ac:dyDescent="0.35">
      <c r="A38" s="14">
        <v>43983</v>
      </c>
      <c r="B38" s="15">
        <v>29389</v>
      </c>
      <c r="C38" s="15">
        <v>74215</v>
      </c>
      <c r="D38" s="16">
        <v>103604</v>
      </c>
    </row>
    <row r="39" spans="1:4" x14ac:dyDescent="0.35">
      <c r="A39" s="14">
        <v>44075</v>
      </c>
      <c r="B39" s="15">
        <v>27422</v>
      </c>
      <c r="C39" s="15">
        <v>75815</v>
      </c>
      <c r="D39" s="16">
        <v>103237</v>
      </c>
    </row>
    <row r="40" spans="1:4" x14ac:dyDescent="0.35">
      <c r="A40" s="14">
        <v>44166</v>
      </c>
      <c r="B40" s="15">
        <v>24927</v>
      </c>
      <c r="C40" s="15">
        <v>80117</v>
      </c>
      <c r="D40" s="16">
        <v>105044</v>
      </c>
    </row>
    <row r="41" spans="1:4" x14ac:dyDescent="0.35">
      <c r="A41" s="14">
        <v>44256</v>
      </c>
      <c r="B41" s="15">
        <v>27392</v>
      </c>
      <c r="C41" s="15">
        <v>76623</v>
      </c>
      <c r="D41" s="16">
        <v>104015</v>
      </c>
    </row>
    <row r="42" spans="1:4" x14ac:dyDescent="0.35">
      <c r="A42" s="14">
        <v>44348</v>
      </c>
      <c r="B42" s="15">
        <v>26962</v>
      </c>
      <c r="C42" s="15">
        <v>75965</v>
      </c>
      <c r="D42" s="16">
        <v>102927</v>
      </c>
    </row>
    <row r="43" spans="1:4" x14ac:dyDescent="0.35">
      <c r="A43" s="14">
        <v>44440</v>
      </c>
      <c r="B43" s="15">
        <v>23636</v>
      </c>
      <c r="C43" s="15">
        <v>76245</v>
      </c>
      <c r="D43" s="16">
        <v>99881</v>
      </c>
    </row>
    <row r="44" spans="1:4" x14ac:dyDescent="0.35">
      <c r="A44" s="14">
        <v>44531</v>
      </c>
      <c r="B44" s="15">
        <v>22107</v>
      </c>
      <c r="C44" s="15">
        <v>77726</v>
      </c>
      <c r="D44" s="16">
        <v>99833</v>
      </c>
    </row>
    <row r="45" spans="1:4" x14ac:dyDescent="0.35">
      <c r="A45" s="14">
        <v>44621</v>
      </c>
      <c r="B45" s="15">
        <v>27066</v>
      </c>
      <c r="C45" s="15">
        <v>77591</v>
      </c>
      <c r="D45" s="16">
        <v>104657</v>
      </c>
    </row>
    <row r="46" spans="1:4" x14ac:dyDescent="0.35">
      <c r="A46" s="14">
        <v>44713</v>
      </c>
      <c r="B46" s="15">
        <v>29120</v>
      </c>
      <c r="C46" s="15">
        <v>77492</v>
      </c>
      <c r="D46" s="16">
        <v>106612</v>
      </c>
    </row>
    <row r="47" spans="1:4" x14ac:dyDescent="0.35">
      <c r="A47" s="14">
        <v>44805</v>
      </c>
      <c r="B47" s="15">
        <v>23867</v>
      </c>
      <c r="C47" s="15">
        <v>85442</v>
      </c>
      <c r="D47" s="16">
        <v>109309</v>
      </c>
    </row>
    <row r="48" spans="1:4" x14ac:dyDescent="0.35">
      <c r="A48" s="14">
        <v>44896</v>
      </c>
      <c r="B48" s="15">
        <v>23158</v>
      </c>
      <c r="C48" s="15">
        <v>79721</v>
      </c>
      <c r="D48" s="16">
        <v>102879</v>
      </c>
    </row>
    <row r="49" spans="1:4" x14ac:dyDescent="0.35">
      <c r="A49" s="14">
        <v>44986</v>
      </c>
      <c r="B49" s="15">
        <v>29782</v>
      </c>
      <c r="C49" s="15">
        <v>83982</v>
      </c>
      <c r="D49" s="16">
        <v>113764</v>
      </c>
    </row>
    <row r="50" spans="1:4" x14ac:dyDescent="0.35">
      <c r="A50" s="14">
        <v>45078</v>
      </c>
      <c r="B50" s="15">
        <v>30037</v>
      </c>
      <c r="C50" s="15">
        <v>77048</v>
      </c>
      <c r="D50" s="16">
        <v>107085</v>
      </c>
    </row>
    <row r="51" spans="1:4" x14ac:dyDescent="0.35">
      <c r="A51" s="14">
        <v>45170</v>
      </c>
      <c r="B51" s="15">
        <v>25808</v>
      </c>
      <c r="C51" s="15">
        <v>74919</v>
      </c>
      <c r="D51" s="16">
        <v>100727</v>
      </c>
    </row>
    <row r="52" spans="1:4" x14ac:dyDescent="0.35">
      <c r="A52" s="14">
        <v>45261</v>
      </c>
      <c r="B52" s="15">
        <v>24416</v>
      </c>
      <c r="C52" s="15">
        <v>80468</v>
      </c>
      <c r="D52" s="16">
        <v>104844</v>
      </c>
    </row>
    <row r="53" spans="1:4" x14ac:dyDescent="0.35">
      <c r="A53" s="14">
        <v>45352</v>
      </c>
      <c r="B53" s="15">
        <v>29944</v>
      </c>
      <c r="C53" s="15">
        <v>78087</v>
      </c>
      <c r="D53" s="16">
        <v>108031</v>
      </c>
    </row>
    <row r="54" spans="1:4" x14ac:dyDescent="0.35">
      <c r="A54" s="14">
        <v>45444</v>
      </c>
      <c r="B54" s="15">
        <v>27346</v>
      </c>
      <c r="C54" s="15">
        <v>78088</v>
      </c>
      <c r="D54" s="16">
        <v>105434</v>
      </c>
    </row>
    <row r="55" spans="1:4" x14ac:dyDescent="0.35">
      <c r="A55" s="14">
        <v>45536</v>
      </c>
      <c r="B55" s="15">
        <v>24793</v>
      </c>
      <c r="C55" s="15">
        <v>88261</v>
      </c>
      <c r="D55" s="16">
        <v>113054</v>
      </c>
    </row>
    <row r="56" spans="1:4" x14ac:dyDescent="0.35">
      <c r="A56" s="14">
        <v>45627</v>
      </c>
      <c r="B56" s="15">
        <v>23769</v>
      </c>
      <c r="C56" s="15">
        <v>79832</v>
      </c>
      <c r="D56" s="16">
        <v>103601</v>
      </c>
    </row>
    <row r="57" spans="1:4" customFormat="1" x14ac:dyDescent="0.35">
      <c r="A57" s="14">
        <v>45717</v>
      </c>
      <c r="B57" s="15">
        <v>30375</v>
      </c>
      <c r="C57" s="15">
        <v>85911</v>
      </c>
      <c r="D57" s="16">
        <v>116286</v>
      </c>
    </row>
    <row r="58" spans="1:4" x14ac:dyDescent="0.35">
      <c r="A58" s="14">
        <v>45809</v>
      </c>
      <c r="B58" s="15">
        <v>26705</v>
      </c>
      <c r="C58" s="15">
        <v>77701</v>
      </c>
      <c r="D58" s="16">
        <v>104406</v>
      </c>
    </row>
    <row r="59" spans="1:4" x14ac:dyDescent="0.35">
      <c r="A59" s="14">
        <v>45901</v>
      </c>
      <c r="B59" s="15">
        <v>23283</v>
      </c>
      <c r="C59" s="15">
        <v>87086</v>
      </c>
      <c r="D59" s="16">
        <v>110369</v>
      </c>
    </row>
    <row r="60" spans="1:4" x14ac:dyDescent="0.35">
      <c r="A60" s="14">
        <v>45992</v>
      </c>
      <c r="B60" s="15">
        <v>22599</v>
      </c>
      <c r="C60" s="15">
        <v>79287</v>
      </c>
      <c r="D60" s="16">
        <v>101886</v>
      </c>
    </row>
    <row r="62" spans="1:4" x14ac:dyDescent="0.35">
      <c r="A62" s="40" t="s">
        <v>29</v>
      </c>
      <c r="B62" s="40" t="s">
        <v>30</v>
      </c>
      <c r="C62"/>
      <c r="D62" s="20"/>
    </row>
  </sheetData>
  <autoFilter ref="A6:D62" xr:uid="{17A46B78-C7FA-421E-9409-6A8AE89B6DC4}"/>
  <hyperlinks>
    <hyperlink ref="F6" location="Menu!A1" display="Return" xr:uid="{AB95E307-CEA3-467F-A3B8-05B0D56AABA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B7ADA-6BC0-4804-831B-15B6777D21CC}">
  <sheetPr codeName="Sheet16">
    <tabColor rgb="FFB2F1F8"/>
  </sheetPr>
  <dimension ref="A1:S66"/>
  <sheetViews>
    <sheetView zoomScaleNormal="100" workbookViewId="0">
      <pane ySplit="10" topLeftCell="A11" activePane="bottomLeft" state="frozen"/>
      <selection pane="bottomLeft"/>
    </sheetView>
  </sheetViews>
  <sheetFormatPr defaultColWidth="9.1796875" defaultRowHeight="14.5" x14ac:dyDescent="0.35"/>
  <cols>
    <col min="1" max="1" width="18.7265625" style="6" customWidth="1"/>
    <col min="2" max="2" width="23.54296875" style="6" customWidth="1"/>
    <col min="3" max="3" width="23.453125" style="6" customWidth="1"/>
    <col min="4" max="4" width="18.7265625" style="6" customWidth="1"/>
    <col min="5" max="7" width="9.1796875" style="6"/>
    <col min="8" max="8" width="15.1796875" style="6" customWidth="1"/>
    <col min="9" max="16384" width="9.1796875" style="6"/>
  </cols>
  <sheetData>
    <row r="1" spans="1:8" ht="17" x14ac:dyDescent="0.35">
      <c r="A1" s="11" t="s">
        <v>57</v>
      </c>
    </row>
    <row r="2" spans="1:8" ht="17" x14ac:dyDescent="0.35">
      <c r="A2" s="11"/>
    </row>
    <row r="3" spans="1:8" x14ac:dyDescent="0.35">
      <c r="A3" s="18" t="s">
        <v>22</v>
      </c>
    </row>
    <row r="4" spans="1:8" ht="31.5" customHeight="1" x14ac:dyDescent="0.35">
      <c r="A4" s="54" t="s">
        <v>58</v>
      </c>
      <c r="B4" s="54"/>
      <c r="C4" s="54"/>
      <c r="D4" s="54"/>
      <c r="E4" s="54"/>
      <c r="F4" s="54"/>
      <c r="G4" s="54"/>
      <c r="H4" s="54"/>
    </row>
    <row r="5" spans="1:8" x14ac:dyDescent="0.35">
      <c r="A5" s="41"/>
      <c r="B5" s="41"/>
      <c r="C5" s="41"/>
      <c r="D5" s="41"/>
      <c r="E5" s="41"/>
      <c r="F5" s="41"/>
      <c r="G5" s="41"/>
      <c r="H5" s="41"/>
    </row>
    <row r="6" spans="1:8" x14ac:dyDescent="0.35">
      <c r="A6" s="6" t="s">
        <v>59</v>
      </c>
    </row>
    <row r="8" spans="1:8" x14ac:dyDescent="0.35">
      <c r="A8" s="37" t="s">
        <v>23</v>
      </c>
    </row>
    <row r="10" spans="1:8" ht="38.25" customHeight="1" x14ac:dyDescent="0.35">
      <c r="A10" s="1" t="s">
        <v>24</v>
      </c>
      <c r="B10" s="1" t="s">
        <v>69</v>
      </c>
      <c r="C10" s="1" t="s">
        <v>70</v>
      </c>
      <c r="D10" s="1" t="s">
        <v>71</v>
      </c>
      <c r="F10" s="22" t="s">
        <v>28</v>
      </c>
    </row>
    <row r="11" spans="1:8" x14ac:dyDescent="0.35">
      <c r="A11" s="14">
        <v>41153</v>
      </c>
      <c r="B11" s="48">
        <v>95717869.75</v>
      </c>
      <c r="C11" s="48">
        <v>415231615.16999996</v>
      </c>
      <c r="D11" s="48">
        <v>510949484.91999996</v>
      </c>
    </row>
    <row r="12" spans="1:8" x14ac:dyDescent="0.35">
      <c r="A12" s="14">
        <v>41244</v>
      </c>
      <c r="B12" s="48">
        <v>89410991.370000005</v>
      </c>
      <c r="C12" s="48">
        <v>421197307.98000002</v>
      </c>
      <c r="D12" s="48">
        <v>510608299.35000002</v>
      </c>
    </row>
    <row r="13" spans="1:8" x14ac:dyDescent="0.35">
      <c r="A13" s="14">
        <v>41334</v>
      </c>
      <c r="B13" s="48">
        <v>93142449.920000002</v>
      </c>
      <c r="C13" s="48">
        <v>427306993.58000004</v>
      </c>
      <c r="D13" s="48">
        <v>520449443.50000006</v>
      </c>
    </row>
    <row r="14" spans="1:8" x14ac:dyDescent="0.35">
      <c r="A14" s="14">
        <v>41426</v>
      </c>
      <c r="B14" s="48">
        <v>100785223.84999999</v>
      </c>
      <c r="C14" s="48">
        <v>535084541.60000002</v>
      </c>
      <c r="D14" s="48">
        <v>635869765.45000005</v>
      </c>
    </row>
    <row r="15" spans="1:8" x14ac:dyDescent="0.35">
      <c r="A15" s="14">
        <v>41518</v>
      </c>
      <c r="B15" s="48">
        <v>85306086.5</v>
      </c>
      <c r="C15" s="48">
        <v>539283891.22000003</v>
      </c>
      <c r="D15" s="48">
        <v>624589977.72000003</v>
      </c>
    </row>
    <row r="16" spans="1:8" x14ac:dyDescent="0.35">
      <c r="A16" s="14">
        <v>41609</v>
      </c>
      <c r="B16" s="48">
        <v>78249631.419999987</v>
      </c>
      <c r="C16" s="48">
        <v>543562467.09000003</v>
      </c>
      <c r="D16" s="48">
        <v>621812098.50999999</v>
      </c>
    </row>
    <row r="17" spans="1:4" x14ac:dyDescent="0.35">
      <c r="A17" s="14">
        <v>41699</v>
      </c>
      <c r="B17" s="48">
        <v>79081365.50999999</v>
      </c>
      <c r="C17" s="48">
        <v>546628106.24000001</v>
      </c>
      <c r="D17" s="48">
        <v>625709471.75</v>
      </c>
    </row>
    <row r="18" spans="1:4" x14ac:dyDescent="0.35">
      <c r="A18" s="14">
        <v>41791</v>
      </c>
      <c r="B18" s="48">
        <v>86149732.319999993</v>
      </c>
      <c r="C18" s="48">
        <v>683264888.69000006</v>
      </c>
      <c r="D18" s="48">
        <v>769414621.00999999</v>
      </c>
    </row>
    <row r="19" spans="1:4" x14ac:dyDescent="0.35">
      <c r="A19" s="14">
        <v>41883</v>
      </c>
      <c r="B19" s="48">
        <v>80070932.879999995</v>
      </c>
      <c r="C19" s="48">
        <v>685020353.29999995</v>
      </c>
      <c r="D19" s="48">
        <v>765091286.17999995</v>
      </c>
    </row>
    <row r="20" spans="1:4" x14ac:dyDescent="0.35">
      <c r="A20" s="14">
        <v>41974</v>
      </c>
      <c r="B20" s="48">
        <v>79979694.090000004</v>
      </c>
      <c r="C20" s="48">
        <v>684866403.37</v>
      </c>
      <c r="D20" s="48">
        <v>764846097.46000004</v>
      </c>
    </row>
    <row r="21" spans="1:4" x14ac:dyDescent="0.35">
      <c r="A21" s="14">
        <v>42064</v>
      </c>
      <c r="B21" s="48">
        <v>78922989.870000005</v>
      </c>
      <c r="C21" s="48">
        <v>688075868.92999995</v>
      </c>
      <c r="D21" s="48">
        <v>766998858.79999995</v>
      </c>
    </row>
    <row r="22" spans="1:4" x14ac:dyDescent="0.35">
      <c r="A22" s="14">
        <v>42156</v>
      </c>
      <c r="B22" s="48">
        <v>88266677.25999999</v>
      </c>
      <c r="C22" s="48">
        <v>843206731.01999998</v>
      </c>
      <c r="D22" s="48">
        <v>931473408.27999997</v>
      </c>
    </row>
    <row r="23" spans="1:4" x14ac:dyDescent="0.35">
      <c r="A23" s="14">
        <v>42248</v>
      </c>
      <c r="B23" s="48">
        <v>83333178.349999994</v>
      </c>
      <c r="C23" s="48">
        <v>840419466.90999997</v>
      </c>
      <c r="D23" s="48">
        <v>923752645.25999999</v>
      </c>
    </row>
    <row r="24" spans="1:4" x14ac:dyDescent="0.35">
      <c r="A24" s="14">
        <v>42339</v>
      </c>
      <c r="B24" s="48">
        <v>77745507.819999993</v>
      </c>
      <c r="C24" s="48">
        <v>839652287.67999995</v>
      </c>
      <c r="D24" s="48">
        <v>917397795.5</v>
      </c>
    </row>
    <row r="25" spans="1:4" x14ac:dyDescent="0.35">
      <c r="A25" s="14">
        <v>42430</v>
      </c>
      <c r="B25" s="48">
        <v>82008389.689999998</v>
      </c>
      <c r="C25" s="48">
        <v>837568095.05000007</v>
      </c>
      <c r="D25" s="48">
        <v>919576484.74000001</v>
      </c>
    </row>
    <row r="26" spans="1:4" x14ac:dyDescent="0.35">
      <c r="A26" s="14">
        <v>42522</v>
      </c>
      <c r="B26" s="48">
        <v>91182618.859999999</v>
      </c>
      <c r="C26" s="48">
        <v>982633167.05999994</v>
      </c>
      <c r="D26" s="49">
        <v>1073815785.9199998</v>
      </c>
    </row>
    <row r="27" spans="1:4" x14ac:dyDescent="0.35">
      <c r="A27" s="14">
        <v>42614</v>
      </c>
      <c r="B27" s="48">
        <v>87406830.420000002</v>
      </c>
      <c r="C27" s="48">
        <v>973082493.15999997</v>
      </c>
      <c r="D27" s="49">
        <v>1060489323.5799999</v>
      </c>
    </row>
    <row r="28" spans="1:4" x14ac:dyDescent="0.35">
      <c r="A28" s="14">
        <v>42705</v>
      </c>
      <c r="B28" s="48">
        <v>80850805.700000018</v>
      </c>
      <c r="C28" s="48">
        <v>970188878.57999778</v>
      </c>
      <c r="D28" s="49">
        <v>1051039684.2799978</v>
      </c>
    </row>
    <row r="29" spans="1:4" x14ac:dyDescent="0.35">
      <c r="A29" s="14">
        <v>42795</v>
      </c>
      <c r="B29" s="48">
        <v>89385911.460000008</v>
      </c>
      <c r="C29" s="48">
        <v>967057387.27999997</v>
      </c>
      <c r="D29" s="49">
        <v>1056443298.74</v>
      </c>
    </row>
    <row r="30" spans="1:4" x14ac:dyDescent="0.35">
      <c r="A30" s="14">
        <v>42887</v>
      </c>
      <c r="B30" s="48">
        <v>99299974.620000005</v>
      </c>
      <c r="C30" s="49">
        <v>1107298219.3299999</v>
      </c>
      <c r="D30" s="49">
        <v>1206598193.9499998</v>
      </c>
    </row>
    <row r="31" spans="1:4" x14ac:dyDescent="0.35">
      <c r="A31" s="14">
        <v>42979</v>
      </c>
      <c r="B31" s="48">
        <v>98383371.900000006</v>
      </c>
      <c r="C31" s="49">
        <v>1088325869.27</v>
      </c>
      <c r="D31" s="49">
        <v>1186709241.1700001</v>
      </c>
    </row>
    <row r="32" spans="1:4" x14ac:dyDescent="0.35">
      <c r="A32" s="14">
        <v>43070</v>
      </c>
      <c r="B32" s="48">
        <v>99276688.439999998</v>
      </c>
      <c r="C32" s="49">
        <v>1075803495.26</v>
      </c>
      <c r="D32" s="49">
        <v>1175080183.7</v>
      </c>
    </row>
    <row r="33" spans="1:4" x14ac:dyDescent="0.35">
      <c r="A33" s="14">
        <v>43160</v>
      </c>
      <c r="B33" s="48">
        <v>104135860.44</v>
      </c>
      <c r="C33" s="49">
        <v>1070516727.49</v>
      </c>
      <c r="D33" s="49">
        <v>1174652587.9300001</v>
      </c>
    </row>
    <row r="34" spans="1:4" x14ac:dyDescent="0.35">
      <c r="A34" s="14">
        <v>43252</v>
      </c>
      <c r="B34" s="48">
        <v>116210790.31</v>
      </c>
      <c r="C34" s="49">
        <v>1205244584.53</v>
      </c>
      <c r="D34" s="49">
        <v>1321455374.8399999</v>
      </c>
    </row>
    <row r="35" spans="1:4" x14ac:dyDescent="0.35">
      <c r="A35" s="14">
        <v>43344</v>
      </c>
      <c r="B35" s="48">
        <v>116931233.03</v>
      </c>
      <c r="C35" s="49">
        <v>1209465153.5699999</v>
      </c>
      <c r="D35" s="49">
        <v>1326396386.5999999</v>
      </c>
    </row>
    <row r="36" spans="1:4" x14ac:dyDescent="0.35">
      <c r="A36" s="14">
        <v>43435</v>
      </c>
      <c r="B36" s="48">
        <v>113473936.98</v>
      </c>
      <c r="C36" s="49">
        <v>1207670810.1199999</v>
      </c>
      <c r="D36" s="49">
        <v>1321144747.0999999</v>
      </c>
    </row>
    <row r="37" spans="1:4" x14ac:dyDescent="0.35">
      <c r="A37" s="14">
        <v>43525</v>
      </c>
      <c r="B37" s="48">
        <v>120183486.15000001</v>
      </c>
      <c r="C37" s="49">
        <v>1208484874.1600001</v>
      </c>
      <c r="D37" s="49">
        <v>1328668360.3100002</v>
      </c>
    </row>
    <row r="38" spans="1:4" x14ac:dyDescent="0.35">
      <c r="A38" s="14">
        <v>43617</v>
      </c>
      <c r="B38" s="48">
        <v>131882325.09999999</v>
      </c>
      <c r="C38" s="49">
        <v>1349150781.1399999</v>
      </c>
      <c r="D38" s="49">
        <v>1481033106.2399998</v>
      </c>
    </row>
    <row r="39" spans="1:4" x14ac:dyDescent="0.35">
      <c r="A39" s="14">
        <v>43709</v>
      </c>
      <c r="B39" s="48">
        <v>134051484.19999999</v>
      </c>
      <c r="C39" s="49">
        <v>1347289552.48</v>
      </c>
      <c r="D39" s="49">
        <v>1481341036.6800001</v>
      </c>
    </row>
    <row r="40" spans="1:4" x14ac:dyDescent="0.35">
      <c r="A40" s="14">
        <v>43800</v>
      </c>
      <c r="B40" s="48">
        <v>134437437.31999999</v>
      </c>
      <c r="C40" s="49">
        <v>1340225866.49</v>
      </c>
      <c r="D40" s="49">
        <v>1474663303.8099999</v>
      </c>
    </row>
    <row r="41" spans="1:4" x14ac:dyDescent="0.35">
      <c r="A41" s="14">
        <v>43891</v>
      </c>
      <c r="B41" s="48">
        <v>146627154.98000002</v>
      </c>
      <c r="C41" s="49">
        <v>1334712580.98</v>
      </c>
      <c r="D41" s="49">
        <v>1481339735.96</v>
      </c>
    </row>
    <row r="42" spans="1:4" x14ac:dyDescent="0.35">
      <c r="A42" s="14">
        <v>43983</v>
      </c>
      <c r="B42" s="48">
        <v>133056406.33999997</v>
      </c>
      <c r="C42" s="49">
        <v>1446163458.3799999</v>
      </c>
      <c r="D42" s="49">
        <v>1579219864.7199998</v>
      </c>
    </row>
    <row r="43" spans="1:4" x14ac:dyDescent="0.35">
      <c r="A43" s="14">
        <v>44075</v>
      </c>
      <c r="B43" s="48">
        <v>137172938.93999994</v>
      </c>
      <c r="C43" s="49">
        <v>1453393360.98</v>
      </c>
      <c r="D43" s="49">
        <v>1590566299.9200001</v>
      </c>
    </row>
    <row r="44" spans="1:4" x14ac:dyDescent="0.35">
      <c r="A44" s="14">
        <v>44166</v>
      </c>
      <c r="B44" s="48">
        <v>134249664.18999994</v>
      </c>
      <c r="C44" s="49">
        <v>1563585305.53</v>
      </c>
      <c r="D44" s="49">
        <v>1697834969.7199998</v>
      </c>
    </row>
    <row r="45" spans="1:4" x14ac:dyDescent="0.35">
      <c r="A45" s="14">
        <v>44256</v>
      </c>
      <c r="B45" s="48">
        <v>133354711.74000013</v>
      </c>
      <c r="C45" s="49">
        <v>1485030072.6300001</v>
      </c>
      <c r="D45" s="49">
        <v>1618384784.3700004</v>
      </c>
    </row>
    <row r="46" spans="1:4" x14ac:dyDescent="0.35">
      <c r="A46" s="14">
        <v>44348</v>
      </c>
      <c r="B46" s="48">
        <v>140939743.58000004</v>
      </c>
      <c r="C46" s="49">
        <v>1579610187.4000001</v>
      </c>
      <c r="D46" s="49">
        <v>1720549930.98</v>
      </c>
    </row>
    <row r="47" spans="1:4" x14ac:dyDescent="0.35">
      <c r="A47" s="14">
        <v>44440</v>
      </c>
      <c r="B47" s="48">
        <v>134814469.49000001</v>
      </c>
      <c r="C47" s="49">
        <v>1636752505.5799999</v>
      </c>
      <c r="D47" s="49">
        <v>1771566975.0699999</v>
      </c>
    </row>
    <row r="48" spans="1:4" x14ac:dyDescent="0.35">
      <c r="A48" s="14">
        <v>44531</v>
      </c>
      <c r="B48" s="48">
        <v>134811202.81</v>
      </c>
      <c r="C48" s="49">
        <v>1704042984.77</v>
      </c>
      <c r="D48" s="49">
        <v>1838854187.5799999</v>
      </c>
    </row>
    <row r="49" spans="1:4" x14ac:dyDescent="0.35">
      <c r="A49" s="14">
        <v>44621</v>
      </c>
      <c r="B49" s="48">
        <v>128401729.70000005</v>
      </c>
      <c r="C49" s="49">
        <v>1692031747.22</v>
      </c>
      <c r="D49" s="49">
        <v>1820433476.9200001</v>
      </c>
    </row>
    <row r="50" spans="1:4" x14ac:dyDescent="0.35">
      <c r="A50" s="14">
        <v>44713</v>
      </c>
      <c r="B50" s="48">
        <v>152384151.03000057</v>
      </c>
      <c r="C50" s="49">
        <v>1870322537.8100002</v>
      </c>
      <c r="D50" s="49">
        <v>2022706688.8400006</v>
      </c>
    </row>
    <row r="51" spans="1:4" x14ac:dyDescent="0.35">
      <c r="A51" s="14">
        <v>44805</v>
      </c>
      <c r="B51" s="48">
        <v>147021333.09999999</v>
      </c>
      <c r="C51" s="49">
        <v>1960288801.0800002</v>
      </c>
      <c r="D51" s="49">
        <v>2107310134.1800001</v>
      </c>
    </row>
    <row r="52" spans="1:4" x14ac:dyDescent="0.35">
      <c r="A52" s="14">
        <v>44896</v>
      </c>
      <c r="B52" s="48">
        <v>146615876.37</v>
      </c>
      <c r="C52" s="49">
        <v>1964964476.1999998</v>
      </c>
      <c r="D52" s="49">
        <v>2111580352.5699997</v>
      </c>
    </row>
    <row r="53" spans="1:4" x14ac:dyDescent="0.35">
      <c r="A53" s="14">
        <v>44986</v>
      </c>
      <c r="B53" s="48">
        <v>156760184.06</v>
      </c>
      <c r="C53" s="49">
        <v>2051520483.5900002</v>
      </c>
      <c r="D53" s="49">
        <v>2208280667.6500001</v>
      </c>
    </row>
    <row r="54" spans="1:4" x14ac:dyDescent="0.35">
      <c r="A54" s="14">
        <v>45078</v>
      </c>
      <c r="B54" s="48">
        <v>168100928.56</v>
      </c>
      <c r="C54" s="49">
        <v>2042737078.21</v>
      </c>
      <c r="D54" s="49">
        <v>2210838006.77</v>
      </c>
    </row>
    <row r="55" spans="1:4" x14ac:dyDescent="0.35">
      <c r="A55" s="14">
        <v>45170</v>
      </c>
      <c r="B55" s="48">
        <v>163458943.16</v>
      </c>
      <c r="C55" s="49">
        <v>2049823249.3699999</v>
      </c>
      <c r="D55" s="49">
        <v>2213282192.5299997</v>
      </c>
    </row>
    <row r="56" spans="1:4" x14ac:dyDescent="0.35">
      <c r="A56" s="14">
        <v>45261</v>
      </c>
      <c r="B56" s="48">
        <v>162548283</v>
      </c>
      <c r="C56" s="49">
        <v>2124368996</v>
      </c>
      <c r="D56" s="49">
        <v>2286917279</v>
      </c>
    </row>
    <row r="57" spans="1:4" x14ac:dyDescent="0.35">
      <c r="A57" s="14">
        <v>45352</v>
      </c>
      <c r="B57" s="48">
        <v>169517061</v>
      </c>
      <c r="C57" s="49">
        <v>2138406756</v>
      </c>
      <c r="D57" s="49">
        <v>2307923818</v>
      </c>
    </row>
    <row r="58" spans="1:4" x14ac:dyDescent="0.35">
      <c r="A58" s="14">
        <v>45444</v>
      </c>
      <c r="B58" s="48">
        <v>175560875</v>
      </c>
      <c r="C58" s="49">
        <v>2199317472</v>
      </c>
      <c r="D58" s="49">
        <v>2374878347</v>
      </c>
    </row>
    <row r="59" spans="1:4" x14ac:dyDescent="0.35">
      <c r="A59" s="14">
        <v>45536</v>
      </c>
      <c r="B59" s="48">
        <v>175124416.43000001</v>
      </c>
      <c r="C59" s="49">
        <v>2278937618.1900001</v>
      </c>
      <c r="D59" s="49">
        <v>2454062034.6199999</v>
      </c>
    </row>
    <row r="60" spans="1:4" x14ac:dyDescent="0.35">
      <c r="A60" s="14">
        <v>45627</v>
      </c>
      <c r="B60" s="48">
        <v>175915440.06</v>
      </c>
      <c r="C60" s="49">
        <v>2267000916.2399998</v>
      </c>
      <c r="D60" s="49">
        <v>2442916356.2999997</v>
      </c>
    </row>
    <row r="61" spans="1:4" x14ac:dyDescent="0.35">
      <c r="A61" s="14">
        <v>45717</v>
      </c>
      <c r="B61" s="48">
        <v>183853024.03999999</v>
      </c>
      <c r="C61" s="49">
        <v>2330785989.8800001</v>
      </c>
      <c r="D61" s="49">
        <v>2514639013.9200001</v>
      </c>
    </row>
    <row r="62" spans="1:4" x14ac:dyDescent="0.35">
      <c r="A62" s="14">
        <v>45809</v>
      </c>
      <c r="B62" s="48">
        <v>186631301.84999999</v>
      </c>
      <c r="C62" s="49">
        <v>2322576727.4299998</v>
      </c>
      <c r="D62" s="49">
        <v>2509208029.2799997</v>
      </c>
    </row>
    <row r="63" spans="1:4" x14ac:dyDescent="0.35">
      <c r="A63" s="14">
        <v>45901</v>
      </c>
      <c r="B63" s="48">
        <v>181393048.19999999</v>
      </c>
      <c r="C63" s="49">
        <v>2390536305.3000002</v>
      </c>
      <c r="D63" s="49">
        <v>2571929353.5</v>
      </c>
    </row>
    <row r="64" spans="1:4" x14ac:dyDescent="0.35">
      <c r="A64" s="14">
        <v>45992</v>
      </c>
      <c r="B64" s="48">
        <v>180508384.44</v>
      </c>
      <c r="C64" s="49">
        <v>2396913186.6599998</v>
      </c>
      <c r="D64" s="49">
        <v>2577421571.0999999</v>
      </c>
    </row>
    <row r="65" spans="1:19" x14ac:dyDescent="0.35">
      <c r="S65" s="6" t="s">
        <v>72</v>
      </c>
    </row>
    <row r="66" spans="1:19" x14ac:dyDescent="0.35">
      <c r="A66" s="40" t="s">
        <v>29</v>
      </c>
      <c r="B66" s="40" t="s">
        <v>30</v>
      </c>
      <c r="C66"/>
    </row>
  </sheetData>
  <autoFilter ref="A10:D65" xr:uid="{501B7ADA-6BC0-4804-831B-15B6777D21CC}"/>
  <mergeCells count="1">
    <mergeCell ref="A4:H4"/>
  </mergeCells>
  <hyperlinks>
    <hyperlink ref="F10" location="Menu!A1" display="Return" xr:uid="{8741EEFD-8729-414B-8F07-AE03B8FC612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FEC99-97BA-489B-95C1-0DFD453028B1}">
  <sheetPr codeName="Sheet15">
    <tabColor rgb="FFB2F1F8"/>
  </sheetPr>
  <dimension ref="A1:N67"/>
  <sheetViews>
    <sheetView showGridLines="0" zoomScaleNormal="100" workbookViewId="0">
      <pane ySplit="11" topLeftCell="A30" activePane="bottomLeft" state="frozen"/>
      <selection pane="bottomLeft"/>
    </sheetView>
  </sheetViews>
  <sheetFormatPr defaultRowHeight="14.5" x14ac:dyDescent="0.35"/>
  <cols>
    <col min="1" max="1" width="14.54296875" bestFit="1" customWidth="1"/>
    <col min="2" max="4" width="16.7265625" style="32" customWidth="1"/>
    <col min="5" max="5" width="3.7265625" style="32" customWidth="1"/>
    <col min="6" max="8" width="16.7265625" style="32" customWidth="1"/>
    <col min="9" max="9" width="3.7265625" style="32" customWidth="1"/>
    <col min="10" max="12" width="16.7265625" style="32" customWidth="1"/>
  </cols>
  <sheetData>
    <row r="1" spans="1:14" ht="17" x14ac:dyDescent="0.35">
      <c r="A1" s="11" t="s">
        <v>60</v>
      </c>
    </row>
    <row r="3" spans="1:14" s="6" customFormat="1" x14ac:dyDescent="0.35">
      <c r="A3" s="18" t="s">
        <v>22</v>
      </c>
    </row>
    <row r="4" spans="1:14" s="6" customFormat="1" ht="30.75" customHeight="1" x14ac:dyDescent="0.35">
      <c r="A4" s="54" t="s">
        <v>61</v>
      </c>
      <c r="B4" s="54"/>
      <c r="C4" s="54"/>
      <c r="D4" s="54"/>
      <c r="E4" s="54"/>
      <c r="F4" s="54"/>
      <c r="G4" s="54"/>
      <c r="H4" s="54"/>
    </row>
    <row r="5" spans="1:14" s="6" customFormat="1" ht="15" customHeight="1" x14ac:dyDescent="0.35">
      <c r="A5" s="41"/>
      <c r="B5" s="41"/>
      <c r="C5" s="41"/>
      <c r="D5" s="41"/>
      <c r="E5" s="41"/>
      <c r="F5" s="41"/>
      <c r="G5" s="41"/>
      <c r="H5" s="41"/>
    </row>
    <row r="6" spans="1:14" s="6" customFormat="1" x14ac:dyDescent="0.35">
      <c r="A6" s="6" t="s">
        <v>59</v>
      </c>
    </row>
    <row r="7" spans="1:14" s="6" customFormat="1" x14ac:dyDescent="0.35"/>
    <row r="8" spans="1:14" s="6" customFormat="1" x14ac:dyDescent="0.35">
      <c r="A8" s="37" t="s">
        <v>23</v>
      </c>
    </row>
    <row r="10" spans="1:14" ht="26.15" customHeight="1" x14ac:dyDescent="0.35">
      <c r="A10" s="4"/>
      <c r="B10" s="55" t="s">
        <v>66</v>
      </c>
      <c r="C10" s="56"/>
      <c r="D10" s="56"/>
      <c r="F10" s="57" t="s">
        <v>67</v>
      </c>
      <c r="G10" s="58"/>
      <c r="H10" s="59"/>
      <c r="J10" s="57" t="s">
        <v>73</v>
      </c>
      <c r="K10" s="58"/>
      <c r="L10" s="59"/>
      <c r="N10" s="24" t="s">
        <v>28</v>
      </c>
    </row>
    <row r="11" spans="1:14" ht="26.15" customHeight="1" x14ac:dyDescent="0.35">
      <c r="A11" s="4" t="s">
        <v>62</v>
      </c>
      <c r="B11" s="33" t="s">
        <v>63</v>
      </c>
      <c r="C11" s="33" t="s">
        <v>64</v>
      </c>
      <c r="D11" s="33" t="s">
        <v>65</v>
      </c>
      <c r="F11" s="33" t="s">
        <v>63</v>
      </c>
      <c r="G11" s="33" t="s">
        <v>64</v>
      </c>
      <c r="H11" s="33" t="s">
        <v>65</v>
      </c>
      <c r="J11" s="33" t="s">
        <v>63</v>
      </c>
      <c r="K11" s="33" t="s">
        <v>64</v>
      </c>
      <c r="L11" s="33" t="s">
        <v>65</v>
      </c>
    </row>
    <row r="12" spans="1:14" ht="13.5" customHeight="1" x14ac:dyDescent="0.35">
      <c r="A12" s="5">
        <v>41153</v>
      </c>
      <c r="B12" s="48">
        <v>46163003.380000003</v>
      </c>
      <c r="C12" s="48">
        <v>49554866.369999997</v>
      </c>
      <c r="D12" s="48">
        <v>95717869.75</v>
      </c>
      <c r="F12" s="48">
        <v>279610464.00999999</v>
      </c>
      <c r="G12" s="48">
        <v>135621151.16</v>
      </c>
      <c r="H12" s="48">
        <v>415231615.16999996</v>
      </c>
      <c r="I12" s="46"/>
      <c r="J12" s="48">
        <v>325773467.38999999</v>
      </c>
      <c r="K12" s="48">
        <v>185176017.53</v>
      </c>
      <c r="L12" s="48">
        <v>510949484.91999996</v>
      </c>
    </row>
    <row r="13" spans="1:14" x14ac:dyDescent="0.35">
      <c r="A13" s="5">
        <v>41244</v>
      </c>
      <c r="B13" s="48">
        <v>40977256.789999999</v>
      </c>
      <c r="C13" s="48">
        <v>48433734.579999998</v>
      </c>
      <c r="D13" s="48">
        <v>89410991.370000005</v>
      </c>
      <c r="F13" s="48">
        <v>276370860.44</v>
      </c>
      <c r="G13" s="48">
        <v>144826447.53999999</v>
      </c>
      <c r="H13" s="48">
        <v>421197307.98000002</v>
      </c>
      <c r="I13" s="46"/>
      <c r="J13" s="48">
        <v>317348117.23000002</v>
      </c>
      <c r="K13" s="48">
        <v>193260182.12</v>
      </c>
      <c r="L13" s="48">
        <v>510608299.35000002</v>
      </c>
    </row>
    <row r="14" spans="1:14" x14ac:dyDescent="0.35">
      <c r="A14" s="5">
        <v>41334</v>
      </c>
      <c r="B14" s="48">
        <v>45920486.829999998</v>
      </c>
      <c r="C14" s="48">
        <v>47221963.090000004</v>
      </c>
      <c r="D14" s="48">
        <v>93142449.920000002</v>
      </c>
      <c r="F14" s="48">
        <v>273340326.74000001</v>
      </c>
      <c r="G14" s="48">
        <v>153966666.84</v>
      </c>
      <c r="H14" s="48">
        <v>427306993.58000004</v>
      </c>
      <c r="I14" s="46"/>
      <c r="J14" s="48">
        <v>319260813.56999999</v>
      </c>
      <c r="K14" s="48">
        <v>201188629.93000001</v>
      </c>
      <c r="L14" s="48">
        <v>520449443.50000006</v>
      </c>
    </row>
    <row r="15" spans="1:14" x14ac:dyDescent="0.35">
      <c r="A15" s="5">
        <v>41426</v>
      </c>
      <c r="B15" s="48">
        <v>54651715.700000003</v>
      </c>
      <c r="C15" s="48">
        <v>46133508.149999999</v>
      </c>
      <c r="D15" s="48">
        <v>100785223.84999999</v>
      </c>
      <c r="F15" s="48">
        <v>370292577.38999999</v>
      </c>
      <c r="G15" s="48">
        <v>164791964.21000001</v>
      </c>
      <c r="H15" s="48">
        <v>535084541.60000002</v>
      </c>
      <c r="I15" s="46"/>
      <c r="J15" s="48">
        <v>424944293.08999997</v>
      </c>
      <c r="K15" s="48">
        <v>210925472.36000001</v>
      </c>
      <c r="L15" s="48">
        <v>635869765.45000005</v>
      </c>
    </row>
    <row r="16" spans="1:14" x14ac:dyDescent="0.35">
      <c r="A16" s="5">
        <v>41518</v>
      </c>
      <c r="B16" s="48">
        <v>41961192.079999998</v>
      </c>
      <c r="C16" s="48">
        <v>43344894.420000002</v>
      </c>
      <c r="D16" s="48">
        <v>85306086.5</v>
      </c>
      <c r="F16" s="48">
        <v>364442280.04000002</v>
      </c>
      <c r="G16" s="48">
        <v>174841611.18000001</v>
      </c>
      <c r="H16" s="48">
        <v>539283891.22000003</v>
      </c>
      <c r="I16" s="46"/>
      <c r="J16" s="48">
        <v>406403472.12</v>
      </c>
      <c r="K16" s="48">
        <v>218186505.60000002</v>
      </c>
      <c r="L16" s="48">
        <v>624589977.72000003</v>
      </c>
    </row>
    <row r="17" spans="1:12" x14ac:dyDescent="0.35">
      <c r="A17" s="5">
        <v>41609</v>
      </c>
      <c r="B17" s="48">
        <v>36878081.439999998</v>
      </c>
      <c r="C17" s="48">
        <v>41371549.979999997</v>
      </c>
      <c r="D17" s="48">
        <v>78249631.419999987</v>
      </c>
      <c r="F17" s="48">
        <v>358194682.54000002</v>
      </c>
      <c r="G17" s="48">
        <v>185367784.55000001</v>
      </c>
      <c r="H17" s="48">
        <v>543562467.09000003</v>
      </c>
      <c r="I17" s="46"/>
      <c r="J17" s="48">
        <v>395072763.98000002</v>
      </c>
      <c r="K17" s="48">
        <v>226739334.53</v>
      </c>
      <c r="L17" s="48">
        <v>621812098.50999999</v>
      </c>
    </row>
    <row r="18" spans="1:12" x14ac:dyDescent="0.35">
      <c r="A18" s="5">
        <v>41699</v>
      </c>
      <c r="B18" s="48">
        <v>38921999.159999996</v>
      </c>
      <c r="C18" s="48">
        <v>40159366.350000001</v>
      </c>
      <c r="D18" s="48">
        <v>79081365.50999999</v>
      </c>
      <c r="F18" s="48">
        <v>351941949.02999997</v>
      </c>
      <c r="G18" s="48">
        <v>194686157.21000001</v>
      </c>
      <c r="H18" s="48">
        <v>546628106.24000001</v>
      </c>
      <c r="I18" s="46"/>
      <c r="J18" s="48">
        <v>390863948.18999994</v>
      </c>
      <c r="K18" s="48">
        <v>234845523.56</v>
      </c>
      <c r="L18" s="48">
        <v>625709471.75</v>
      </c>
    </row>
    <row r="19" spans="1:12" x14ac:dyDescent="0.35">
      <c r="A19" s="5">
        <v>41791</v>
      </c>
      <c r="B19" s="48">
        <v>46715349.460000001</v>
      </c>
      <c r="C19" s="48">
        <v>39434382.859999999</v>
      </c>
      <c r="D19" s="48">
        <v>86149732.319999993</v>
      </c>
      <c r="F19" s="48">
        <v>476678253.42000002</v>
      </c>
      <c r="G19" s="48">
        <v>206586635.27000001</v>
      </c>
      <c r="H19" s="48">
        <v>683264888.69000006</v>
      </c>
      <c r="I19" s="46"/>
      <c r="J19" s="48">
        <v>523393602.88</v>
      </c>
      <c r="K19" s="48">
        <v>246021018.13</v>
      </c>
      <c r="L19" s="48">
        <v>769414621.00999999</v>
      </c>
    </row>
    <row r="20" spans="1:12" x14ac:dyDescent="0.35">
      <c r="A20" s="5">
        <v>41883</v>
      </c>
      <c r="B20" s="48">
        <v>42435149.600000001</v>
      </c>
      <c r="C20" s="48">
        <v>37635783.280000001</v>
      </c>
      <c r="D20" s="48">
        <v>80070932.879999995</v>
      </c>
      <c r="F20" s="48">
        <v>467069000.63999999</v>
      </c>
      <c r="G20" s="48">
        <v>217951352.66</v>
      </c>
      <c r="H20" s="48">
        <v>685020353.29999995</v>
      </c>
      <c r="I20" s="46"/>
      <c r="J20" s="48">
        <v>509504150.24000001</v>
      </c>
      <c r="K20" s="48">
        <v>255587135.94</v>
      </c>
      <c r="L20" s="48">
        <v>765091286.17999995</v>
      </c>
    </row>
    <row r="21" spans="1:12" x14ac:dyDescent="0.35">
      <c r="A21" s="5">
        <v>41974</v>
      </c>
      <c r="B21" s="48">
        <v>43201375.810000002</v>
      </c>
      <c r="C21" s="48">
        <v>36778318.280000001</v>
      </c>
      <c r="D21" s="48">
        <v>79979694.090000004</v>
      </c>
      <c r="F21" s="48">
        <v>456144073.69</v>
      </c>
      <c r="G21" s="48">
        <v>228722329.68000001</v>
      </c>
      <c r="H21" s="48">
        <v>684866403.37</v>
      </c>
      <c r="I21" s="46"/>
      <c r="J21" s="48">
        <v>499345449.5</v>
      </c>
      <c r="K21" s="48">
        <v>265500647.96000001</v>
      </c>
      <c r="L21" s="48">
        <v>764846097.46000004</v>
      </c>
    </row>
    <row r="22" spans="1:12" x14ac:dyDescent="0.35">
      <c r="A22" s="5">
        <v>42064</v>
      </c>
      <c r="B22" s="48">
        <v>42163857.109999999</v>
      </c>
      <c r="C22" s="48">
        <v>36759132.759999998</v>
      </c>
      <c r="D22" s="48">
        <v>78922989.870000005</v>
      </c>
      <c r="F22" s="48">
        <v>448221573.38999999</v>
      </c>
      <c r="G22" s="48">
        <v>239854295.53999999</v>
      </c>
      <c r="H22" s="48">
        <v>688075868.92999995</v>
      </c>
      <c r="I22" s="46"/>
      <c r="J22" s="48">
        <v>490385430.5</v>
      </c>
      <c r="K22" s="48">
        <v>276613428.30000001</v>
      </c>
      <c r="L22" s="48">
        <v>766998858.79999995</v>
      </c>
    </row>
    <row r="23" spans="1:12" x14ac:dyDescent="0.35">
      <c r="A23" s="5">
        <v>42156</v>
      </c>
      <c r="B23" s="48">
        <v>51561269.009999998</v>
      </c>
      <c r="C23" s="48">
        <v>36705408.25</v>
      </c>
      <c r="D23" s="48">
        <v>88266677.25999999</v>
      </c>
      <c r="F23" s="48">
        <v>589940279.54999995</v>
      </c>
      <c r="G23" s="48">
        <v>253266451.47</v>
      </c>
      <c r="H23" s="48">
        <v>843206731.01999998</v>
      </c>
      <c r="I23" s="46"/>
      <c r="J23" s="48">
        <v>641501548.55999994</v>
      </c>
      <c r="K23" s="48">
        <v>289971859.72000003</v>
      </c>
      <c r="L23" s="48">
        <v>931473408.27999997</v>
      </c>
    </row>
    <row r="24" spans="1:12" x14ac:dyDescent="0.35">
      <c r="A24" s="5">
        <v>42248</v>
      </c>
      <c r="B24" s="48">
        <v>48287851.780000001</v>
      </c>
      <c r="C24" s="48">
        <v>35045326.57</v>
      </c>
      <c r="D24" s="48">
        <v>83333178.349999994</v>
      </c>
      <c r="F24" s="48">
        <v>574440305.53999996</v>
      </c>
      <c r="G24" s="48">
        <v>265979161.37</v>
      </c>
      <c r="H24" s="48">
        <v>840419466.90999997</v>
      </c>
      <c r="I24" s="46"/>
      <c r="J24" s="48">
        <v>622728157.31999993</v>
      </c>
      <c r="K24" s="48">
        <v>301024487.94</v>
      </c>
      <c r="L24" s="48">
        <v>923752645.25999999</v>
      </c>
    </row>
    <row r="25" spans="1:12" x14ac:dyDescent="0.35">
      <c r="A25" s="5">
        <v>42339</v>
      </c>
      <c r="B25" s="48">
        <v>43936372.829999998</v>
      </c>
      <c r="C25" s="48">
        <v>33809134.990000002</v>
      </c>
      <c r="D25" s="48">
        <v>77745507.819999993</v>
      </c>
      <c r="F25" s="48">
        <v>560808969.14999998</v>
      </c>
      <c r="G25" s="48">
        <v>278843318.52999997</v>
      </c>
      <c r="H25" s="48">
        <v>839652287.67999995</v>
      </c>
      <c r="I25" s="46"/>
      <c r="J25" s="48">
        <v>604745341.98000002</v>
      </c>
      <c r="K25" s="48">
        <v>312652453.51999998</v>
      </c>
      <c r="L25" s="48">
        <v>917397795.5</v>
      </c>
    </row>
    <row r="26" spans="1:12" x14ac:dyDescent="0.35">
      <c r="A26" s="5">
        <v>42430</v>
      </c>
      <c r="B26" s="48">
        <v>48028620.68</v>
      </c>
      <c r="C26" s="48">
        <v>33979769.009999998</v>
      </c>
      <c r="D26" s="48">
        <v>82008389.689999998</v>
      </c>
      <c r="F26" s="48">
        <v>547353172.58000004</v>
      </c>
      <c r="G26" s="48">
        <v>290214922.47000003</v>
      </c>
      <c r="H26" s="48">
        <v>837568095.05000007</v>
      </c>
      <c r="I26" s="46"/>
      <c r="J26" s="48">
        <v>595381793.25999999</v>
      </c>
      <c r="K26" s="48">
        <v>324194691.48000002</v>
      </c>
      <c r="L26" s="48">
        <v>919576484.74000001</v>
      </c>
    </row>
    <row r="27" spans="1:12" x14ac:dyDescent="0.35">
      <c r="A27" s="5">
        <v>42522</v>
      </c>
      <c r="B27" s="48">
        <v>57614208.93</v>
      </c>
      <c r="C27" s="48">
        <v>33568409.93</v>
      </c>
      <c r="D27" s="48">
        <v>91182618.859999999</v>
      </c>
      <c r="F27" s="48">
        <v>679654340.55999994</v>
      </c>
      <c r="G27" s="48">
        <v>302978826.5</v>
      </c>
      <c r="H27" s="48">
        <v>982633167.05999994</v>
      </c>
      <c r="I27" s="46"/>
      <c r="J27" s="48">
        <v>737268549.48999989</v>
      </c>
      <c r="K27" s="48">
        <v>336547236.43000001</v>
      </c>
      <c r="L27" s="49">
        <v>1073815785.9199998</v>
      </c>
    </row>
    <row r="28" spans="1:12" x14ac:dyDescent="0.35">
      <c r="A28" s="5">
        <v>42614</v>
      </c>
      <c r="B28" s="48">
        <v>54312418.82</v>
      </c>
      <c r="C28" s="48">
        <v>33094411.600000001</v>
      </c>
      <c r="D28" s="48">
        <v>87406830.420000002</v>
      </c>
      <c r="F28" s="48">
        <v>657865460.66999996</v>
      </c>
      <c r="G28" s="48">
        <v>315217032.49000001</v>
      </c>
      <c r="H28" s="48">
        <v>973082493.15999997</v>
      </c>
      <c r="I28" s="46"/>
      <c r="J28" s="48">
        <v>712177879.49000001</v>
      </c>
      <c r="K28" s="48">
        <v>348311444.09000003</v>
      </c>
      <c r="L28" s="49">
        <v>1060489323.5799999</v>
      </c>
    </row>
    <row r="29" spans="1:12" x14ac:dyDescent="0.35">
      <c r="A29" s="5">
        <v>42705</v>
      </c>
      <c r="B29" s="48">
        <v>48196385.430000015</v>
      </c>
      <c r="C29" s="48">
        <v>32654420.269999996</v>
      </c>
      <c r="D29" s="48">
        <v>80850805.700000018</v>
      </c>
      <c r="F29" s="48">
        <v>641394304.9600023</v>
      </c>
      <c r="G29" s="48">
        <v>328794573.61999547</v>
      </c>
      <c r="H29" s="48">
        <v>970188878.57999778</v>
      </c>
      <c r="I29" s="46"/>
      <c r="J29" s="48">
        <v>689590690.39000237</v>
      </c>
      <c r="K29" s="48">
        <v>361448993.88999546</v>
      </c>
      <c r="L29" s="49">
        <v>1051039684.2799978</v>
      </c>
    </row>
    <row r="30" spans="1:12" x14ac:dyDescent="0.35">
      <c r="A30" s="5">
        <v>42795</v>
      </c>
      <c r="B30" s="48">
        <v>55527769.219999999</v>
      </c>
      <c r="C30" s="48">
        <v>33858142.240000002</v>
      </c>
      <c r="D30" s="48">
        <v>89385911.460000008</v>
      </c>
      <c r="F30" s="48">
        <v>625598992.11000001</v>
      </c>
      <c r="G30" s="48">
        <v>341458395.17000002</v>
      </c>
      <c r="H30" s="48">
        <v>967057387.27999997</v>
      </c>
      <c r="I30" s="46"/>
      <c r="J30" s="48">
        <v>681126761.33000004</v>
      </c>
      <c r="K30" s="48">
        <v>375316537.41000003</v>
      </c>
      <c r="L30" s="49">
        <v>1056443298.74</v>
      </c>
    </row>
    <row r="31" spans="1:12" x14ac:dyDescent="0.35">
      <c r="A31" s="5">
        <v>42887</v>
      </c>
      <c r="B31" s="48">
        <v>64155259.729999997</v>
      </c>
      <c r="C31" s="48">
        <v>35144714.890000001</v>
      </c>
      <c r="D31" s="48">
        <v>99299974.620000005</v>
      </c>
      <c r="F31" s="48">
        <v>753549063.99000001</v>
      </c>
      <c r="G31" s="48">
        <v>353749155.33999997</v>
      </c>
      <c r="H31" s="49">
        <v>1107298219.3299999</v>
      </c>
      <c r="I31" s="46"/>
      <c r="J31" s="48">
        <v>817704323.72000003</v>
      </c>
      <c r="K31" s="48">
        <v>388893870.22999996</v>
      </c>
      <c r="L31" s="49">
        <v>1206598193.9499998</v>
      </c>
    </row>
    <row r="32" spans="1:12" x14ac:dyDescent="0.35">
      <c r="A32" s="5">
        <v>42979</v>
      </c>
      <c r="B32" s="48">
        <v>61834559.619999997</v>
      </c>
      <c r="C32" s="48">
        <v>36548812.280000001</v>
      </c>
      <c r="D32" s="48">
        <v>98383371.900000006</v>
      </c>
      <c r="F32" s="48">
        <v>724554733.75999999</v>
      </c>
      <c r="G32" s="48">
        <v>363771135.50999999</v>
      </c>
      <c r="H32" s="49">
        <v>1088325869.27</v>
      </c>
      <c r="I32" s="46"/>
      <c r="J32" s="48">
        <v>786389293.38</v>
      </c>
      <c r="K32" s="48">
        <v>400319947.78999996</v>
      </c>
      <c r="L32" s="49">
        <v>1186709241.1700001</v>
      </c>
    </row>
    <row r="33" spans="1:12" x14ac:dyDescent="0.35">
      <c r="A33" s="5">
        <v>43070</v>
      </c>
      <c r="B33" s="48">
        <v>62715459.329999998</v>
      </c>
      <c r="C33" s="48">
        <v>36561229.109999999</v>
      </c>
      <c r="D33" s="48">
        <v>99276688.439999998</v>
      </c>
      <c r="F33" s="48">
        <v>700893781.33000004</v>
      </c>
      <c r="G33" s="48">
        <v>374909713.93000001</v>
      </c>
      <c r="H33" s="49">
        <v>1075803495.26</v>
      </c>
      <c r="I33" s="46"/>
      <c r="J33" s="48">
        <v>763609240.66000009</v>
      </c>
      <c r="K33" s="48">
        <v>411470943.04000002</v>
      </c>
      <c r="L33" s="49">
        <v>1175080183.7</v>
      </c>
    </row>
    <row r="34" spans="1:12" x14ac:dyDescent="0.35">
      <c r="A34" s="5">
        <v>43160</v>
      </c>
      <c r="B34" s="48">
        <v>66577783.520000003</v>
      </c>
      <c r="C34" s="48">
        <v>37558076.920000002</v>
      </c>
      <c r="D34" s="48">
        <v>104135860.44</v>
      </c>
      <c r="E34" s="46"/>
      <c r="F34" s="48">
        <v>683140693.96000004</v>
      </c>
      <c r="G34" s="48">
        <v>387376033.52999997</v>
      </c>
      <c r="H34" s="49">
        <v>1070516727.49</v>
      </c>
      <c r="I34" s="46"/>
      <c r="J34" s="48">
        <v>749718477.48000002</v>
      </c>
      <c r="K34" s="48">
        <v>424934110.44999999</v>
      </c>
      <c r="L34" s="49">
        <v>1174652587.9300001</v>
      </c>
    </row>
    <row r="35" spans="1:12" x14ac:dyDescent="0.35">
      <c r="A35" s="5">
        <v>43252</v>
      </c>
      <c r="B35" s="48">
        <v>76888550.629999995</v>
      </c>
      <c r="C35" s="48">
        <v>39322239.68</v>
      </c>
      <c r="D35" s="48">
        <v>116210790.31</v>
      </c>
      <c r="E35" s="46"/>
      <c r="F35" s="48">
        <v>803527538.41999996</v>
      </c>
      <c r="G35" s="48">
        <v>401717046.11000001</v>
      </c>
      <c r="H35" s="49">
        <v>1205244584.53</v>
      </c>
      <c r="I35" s="46"/>
      <c r="J35" s="48">
        <v>880416089.04999995</v>
      </c>
      <c r="K35" s="48">
        <v>441039285.79000002</v>
      </c>
      <c r="L35" s="49">
        <v>1321455374.8399999</v>
      </c>
    </row>
    <row r="36" spans="1:12" x14ac:dyDescent="0.35">
      <c r="A36" s="5">
        <v>43344</v>
      </c>
      <c r="B36" s="48">
        <v>76539267.670000002</v>
      </c>
      <c r="C36" s="48">
        <v>40391965.359999999</v>
      </c>
      <c r="D36" s="48">
        <v>116931233.03</v>
      </c>
      <c r="E36" s="46"/>
      <c r="F36" s="48">
        <v>789375587.87</v>
      </c>
      <c r="G36" s="48">
        <v>420089565.69999999</v>
      </c>
      <c r="H36" s="49">
        <v>1209465153.5699999</v>
      </c>
      <c r="I36" s="46"/>
      <c r="J36" s="48">
        <v>865914855.53999996</v>
      </c>
      <c r="K36" s="48">
        <v>460481531.06</v>
      </c>
      <c r="L36" s="49">
        <v>1326396386.5999999</v>
      </c>
    </row>
    <row r="37" spans="1:12" x14ac:dyDescent="0.35">
      <c r="A37" s="5">
        <v>43435</v>
      </c>
      <c r="B37" s="48">
        <v>71878894.200000003</v>
      </c>
      <c r="C37" s="48">
        <v>41595042.780000001</v>
      </c>
      <c r="D37" s="48">
        <v>113473936.98</v>
      </c>
      <c r="E37" s="46"/>
      <c r="F37" s="48">
        <v>771903078.36000001</v>
      </c>
      <c r="G37" s="48">
        <v>435767731.75999999</v>
      </c>
      <c r="H37" s="49">
        <v>1207670810.1199999</v>
      </c>
      <c r="I37" s="46"/>
      <c r="J37" s="48">
        <v>843781972.56000006</v>
      </c>
      <c r="K37" s="48">
        <v>477362774.53999996</v>
      </c>
      <c r="L37" s="49">
        <v>1321144747.0999999</v>
      </c>
    </row>
    <row r="38" spans="1:12" x14ac:dyDescent="0.35">
      <c r="A38" s="5">
        <v>43525</v>
      </c>
      <c r="B38" s="48">
        <v>76737813.799999997</v>
      </c>
      <c r="C38" s="48">
        <v>43445672.350000001</v>
      </c>
      <c r="D38" s="48">
        <v>120183486.15000001</v>
      </c>
      <c r="E38" s="46"/>
      <c r="F38" s="48">
        <v>756255372.12</v>
      </c>
      <c r="G38" s="48">
        <v>452229502.04000002</v>
      </c>
      <c r="H38" s="49">
        <v>1208484874.1600001</v>
      </c>
      <c r="I38" s="46"/>
      <c r="J38" s="48">
        <v>832993185.91999996</v>
      </c>
      <c r="K38" s="48">
        <v>495675174.39000005</v>
      </c>
      <c r="L38" s="49">
        <v>1328668360.3100002</v>
      </c>
    </row>
    <row r="39" spans="1:12" x14ac:dyDescent="0.35">
      <c r="A39" s="5">
        <v>43617</v>
      </c>
      <c r="B39" s="48">
        <v>86687038.75</v>
      </c>
      <c r="C39" s="48">
        <v>45195286.350000001</v>
      </c>
      <c r="D39" s="48">
        <v>131882325.09999999</v>
      </c>
      <c r="E39" s="46"/>
      <c r="F39" s="48">
        <v>878871344.13999999</v>
      </c>
      <c r="G39" s="48">
        <v>470279437</v>
      </c>
      <c r="H39" s="49">
        <v>1349150781.1399999</v>
      </c>
      <c r="I39" s="46"/>
      <c r="J39" s="48">
        <v>965558382.88999999</v>
      </c>
      <c r="K39" s="48">
        <v>515474723.35000002</v>
      </c>
      <c r="L39" s="49">
        <v>1481033106.2399998</v>
      </c>
    </row>
    <row r="40" spans="1:12" x14ac:dyDescent="0.35">
      <c r="A40" s="5">
        <v>43709</v>
      </c>
      <c r="B40" s="48">
        <v>86731418.329999998</v>
      </c>
      <c r="C40" s="48">
        <v>47320065.869999997</v>
      </c>
      <c r="D40" s="48">
        <v>134051484.19999999</v>
      </c>
      <c r="E40" s="46"/>
      <c r="F40" s="48">
        <v>858650689.02999997</v>
      </c>
      <c r="G40" s="48">
        <v>488638863.44999999</v>
      </c>
      <c r="H40" s="49">
        <v>1347289552.48</v>
      </c>
      <c r="I40" s="46"/>
      <c r="J40" s="48">
        <v>945382107.36000001</v>
      </c>
      <c r="K40" s="48">
        <v>535958929.31999999</v>
      </c>
      <c r="L40" s="49">
        <v>1481341036.6800001</v>
      </c>
    </row>
    <row r="41" spans="1:12" x14ac:dyDescent="0.35">
      <c r="A41" s="5">
        <v>43800</v>
      </c>
      <c r="B41" s="48">
        <v>86251365.709999993</v>
      </c>
      <c r="C41" s="48">
        <v>48186071.609999999</v>
      </c>
      <c r="D41" s="48">
        <v>134437437.31999999</v>
      </c>
      <c r="E41" s="46"/>
      <c r="F41" s="48">
        <v>836691283.21000004</v>
      </c>
      <c r="G41" s="48">
        <v>503534583.27999997</v>
      </c>
      <c r="H41" s="49">
        <v>1340225866.49</v>
      </c>
      <c r="I41" s="46"/>
      <c r="J41" s="48">
        <v>922942648.92000008</v>
      </c>
      <c r="K41" s="48">
        <v>551720654.88999999</v>
      </c>
      <c r="L41" s="49">
        <v>1474663303.8099999</v>
      </c>
    </row>
    <row r="42" spans="1:12" x14ac:dyDescent="0.35">
      <c r="A42" s="5">
        <v>43891</v>
      </c>
      <c r="B42" s="48">
        <v>96152069.760000005</v>
      </c>
      <c r="C42" s="48">
        <v>50475085.219999999</v>
      </c>
      <c r="D42" s="48">
        <v>146627154.98000002</v>
      </c>
      <c r="E42" s="46"/>
      <c r="F42" s="48">
        <v>817788339.45000005</v>
      </c>
      <c r="G42" s="48">
        <v>516924241.52999997</v>
      </c>
      <c r="H42" s="49">
        <v>1334712580.98</v>
      </c>
      <c r="I42" s="46"/>
      <c r="J42" s="48">
        <v>913940409.21000004</v>
      </c>
      <c r="K42" s="48">
        <v>567399326.75</v>
      </c>
      <c r="L42" s="49">
        <v>1481339735.96</v>
      </c>
    </row>
    <row r="43" spans="1:12" x14ac:dyDescent="0.35">
      <c r="A43" s="5">
        <v>43983</v>
      </c>
      <c r="B43" s="48">
        <v>85255868.75</v>
      </c>
      <c r="C43" s="48">
        <v>47800537.589999974</v>
      </c>
      <c r="D43" s="48">
        <v>133056406.33999997</v>
      </c>
      <c r="E43" s="46"/>
      <c r="F43" s="48">
        <v>929157520.04999995</v>
      </c>
      <c r="G43" s="48">
        <v>517005938.32999998</v>
      </c>
      <c r="H43" s="49">
        <v>1446163458.3799999</v>
      </c>
      <c r="I43" s="46"/>
      <c r="J43" s="49">
        <v>1014413388.8</v>
      </c>
      <c r="K43" s="48">
        <v>564806475.91999996</v>
      </c>
      <c r="L43" s="49">
        <v>1579219864.7199998</v>
      </c>
    </row>
    <row r="44" spans="1:12" x14ac:dyDescent="0.35">
      <c r="A44" s="5">
        <v>44075</v>
      </c>
      <c r="B44" s="48">
        <v>87818272.959999919</v>
      </c>
      <c r="C44" s="48">
        <v>49354665.980000019</v>
      </c>
      <c r="D44" s="48">
        <v>137172938.93999994</v>
      </c>
      <c r="E44" s="46"/>
      <c r="F44" s="48">
        <v>928221954.85000002</v>
      </c>
      <c r="G44" s="48">
        <v>525171406.13</v>
      </c>
      <c r="H44" s="49">
        <v>1453393360.98</v>
      </c>
      <c r="I44" s="46"/>
      <c r="J44" s="49">
        <v>1016040227.8099999</v>
      </c>
      <c r="K44" s="48">
        <v>574526072.11000001</v>
      </c>
      <c r="L44" s="49">
        <v>1590566299.9200001</v>
      </c>
    </row>
    <row r="45" spans="1:12" x14ac:dyDescent="0.35">
      <c r="A45" s="5">
        <v>44166</v>
      </c>
      <c r="B45" s="48">
        <v>84244638.199999928</v>
      </c>
      <c r="C45" s="48">
        <v>50005025.99000001</v>
      </c>
      <c r="D45" s="48">
        <v>134249664.18999994</v>
      </c>
      <c r="E45" s="46"/>
      <c r="F45" s="48">
        <v>1004490680.1</v>
      </c>
      <c r="G45" s="48">
        <v>559094625.42999995</v>
      </c>
      <c r="H45" s="49">
        <v>1563585305.53</v>
      </c>
      <c r="I45" s="46"/>
      <c r="J45" s="49">
        <v>1088735318.3</v>
      </c>
      <c r="K45" s="48">
        <v>609099651.41999996</v>
      </c>
      <c r="L45" s="49">
        <v>1697834969.7199998</v>
      </c>
    </row>
    <row r="46" spans="1:12" x14ac:dyDescent="0.35">
      <c r="A46" s="5">
        <v>44256</v>
      </c>
      <c r="B46" s="48">
        <v>89378011.910000086</v>
      </c>
      <c r="C46" s="48">
        <v>43976699.830000043</v>
      </c>
      <c r="D46" s="48">
        <v>133354711.74000013</v>
      </c>
      <c r="E46" s="46"/>
      <c r="F46" s="48">
        <v>990242827.48000002</v>
      </c>
      <c r="G46" s="48">
        <v>494787245.14999998</v>
      </c>
      <c r="H46" s="49">
        <v>1485030072.6300001</v>
      </c>
      <c r="I46" s="46"/>
      <c r="J46" s="49">
        <v>1079620839.3900001</v>
      </c>
      <c r="K46" s="48">
        <v>538763944.98000002</v>
      </c>
      <c r="L46" s="49">
        <v>1618384784.3700004</v>
      </c>
    </row>
    <row r="47" spans="1:12" x14ac:dyDescent="0.35">
      <c r="A47" s="5">
        <v>44348</v>
      </c>
      <c r="B47" s="48">
        <v>92979812.769999981</v>
      </c>
      <c r="C47" s="48">
        <v>47959930.810000062</v>
      </c>
      <c r="D47" s="48">
        <v>140939743.58000004</v>
      </c>
      <c r="E47" s="46"/>
      <c r="F47" s="49">
        <v>1034645261.97</v>
      </c>
      <c r="G47" s="48">
        <v>544964925.42999995</v>
      </c>
      <c r="H47" s="49">
        <v>1579610187.4000001</v>
      </c>
      <c r="I47" s="46"/>
      <c r="J47" s="49">
        <v>1127625074.74</v>
      </c>
      <c r="K47" s="48">
        <v>592924856.24000001</v>
      </c>
      <c r="L47" s="49">
        <v>1720549930.98</v>
      </c>
    </row>
    <row r="48" spans="1:12" x14ac:dyDescent="0.35">
      <c r="A48" s="5">
        <v>44440</v>
      </c>
      <c r="B48" s="48">
        <v>86838252.25</v>
      </c>
      <c r="C48" s="48">
        <v>47976217.24000001</v>
      </c>
      <c r="D48" s="48">
        <v>134814469.49000001</v>
      </c>
      <c r="E48" s="46"/>
      <c r="F48" s="49">
        <v>1068401480.3</v>
      </c>
      <c r="G48" s="48">
        <v>568351025.27999997</v>
      </c>
      <c r="H48" s="49">
        <v>1636752505.5799999</v>
      </c>
      <c r="I48" s="46"/>
      <c r="J48" s="49">
        <v>1155239732.55</v>
      </c>
      <c r="K48" s="48">
        <v>616327242.51999998</v>
      </c>
      <c r="L48" s="49">
        <v>1771566975.0699999</v>
      </c>
    </row>
    <row r="49" spans="1:12" x14ac:dyDescent="0.35">
      <c r="A49" s="5">
        <v>44531</v>
      </c>
      <c r="B49" s="48">
        <v>83988877.319999993</v>
      </c>
      <c r="C49" s="48">
        <v>50822325.490000002</v>
      </c>
      <c r="D49" s="48">
        <v>134811202.81</v>
      </c>
      <c r="E49" s="46"/>
      <c r="F49" s="49">
        <v>1084305181.97</v>
      </c>
      <c r="G49" s="48">
        <v>619737802.79999995</v>
      </c>
      <c r="H49" s="49">
        <v>1704042984.77</v>
      </c>
      <c r="I49" s="46"/>
      <c r="J49" s="49">
        <v>1168294059.29</v>
      </c>
      <c r="K49" s="48">
        <v>670560128.28999996</v>
      </c>
      <c r="L49" s="49">
        <v>1838854187.5799999</v>
      </c>
    </row>
    <row r="50" spans="1:12" x14ac:dyDescent="0.35">
      <c r="A50" s="5">
        <v>44621</v>
      </c>
      <c r="B50" s="48">
        <v>89434222.440000057</v>
      </c>
      <c r="C50" s="48">
        <v>38967507.25999999</v>
      </c>
      <c r="D50" s="48">
        <v>128401729.70000005</v>
      </c>
      <c r="E50" s="46"/>
      <c r="F50" s="49">
        <v>1131863672.6900001</v>
      </c>
      <c r="G50" s="48">
        <v>560168074.52999997</v>
      </c>
      <c r="H50" s="49">
        <v>1692031747.22</v>
      </c>
      <c r="I50" s="46"/>
      <c r="J50" s="49">
        <v>1221297895.1300001</v>
      </c>
      <c r="K50" s="48">
        <v>599135581.78999996</v>
      </c>
      <c r="L50" s="49">
        <v>1820433476.9200001</v>
      </c>
    </row>
    <row r="51" spans="1:12" x14ac:dyDescent="0.35">
      <c r="A51" s="5">
        <v>44713</v>
      </c>
      <c r="B51" s="48">
        <v>96496567.140000582</v>
      </c>
      <c r="C51" s="48">
        <v>55887583.889999986</v>
      </c>
      <c r="D51" s="48">
        <v>152384151.03000057</v>
      </c>
      <c r="E51" s="46"/>
      <c r="F51" s="49">
        <v>1143183351.3900001</v>
      </c>
      <c r="G51" s="48">
        <v>727139186.42000008</v>
      </c>
      <c r="H51" s="49">
        <v>1870322537.8100002</v>
      </c>
      <c r="I51" s="46"/>
      <c r="J51" s="49">
        <v>1239679918.5300007</v>
      </c>
      <c r="K51" s="48">
        <v>783026770.31000006</v>
      </c>
      <c r="L51" s="49">
        <v>2022706688.8400006</v>
      </c>
    </row>
    <row r="52" spans="1:12" x14ac:dyDescent="0.35">
      <c r="A52" s="5">
        <v>44805</v>
      </c>
      <c r="B52" s="48">
        <v>91135881.569999993</v>
      </c>
      <c r="C52" s="48">
        <v>55885451.530000001</v>
      </c>
      <c r="D52" s="48">
        <v>147021333.09999999</v>
      </c>
      <c r="E52" s="46"/>
      <c r="F52" s="49">
        <v>1205838190.3800001</v>
      </c>
      <c r="G52" s="48">
        <v>754450610.70000005</v>
      </c>
      <c r="H52" s="49">
        <v>1960288801.0800002</v>
      </c>
      <c r="I52" s="46"/>
      <c r="J52" s="49">
        <v>1296974071.95</v>
      </c>
      <c r="K52" s="48">
        <v>810336062.23000002</v>
      </c>
      <c r="L52" s="49">
        <v>2107310134.1800001</v>
      </c>
    </row>
    <row r="53" spans="1:12" x14ac:dyDescent="0.35">
      <c r="A53" s="5">
        <v>44896</v>
      </c>
      <c r="B53" s="48">
        <v>89680985.140000001</v>
      </c>
      <c r="C53" s="48">
        <v>56934891.229999997</v>
      </c>
      <c r="D53" s="48">
        <v>146615876.37</v>
      </c>
      <c r="E53" s="46"/>
      <c r="F53" s="49">
        <v>1187354456.29</v>
      </c>
      <c r="G53" s="48">
        <v>777610019.90999997</v>
      </c>
      <c r="H53" s="49">
        <v>1964964476.1999998</v>
      </c>
      <c r="I53" s="46"/>
      <c r="J53" s="49">
        <v>1277035441.4300001</v>
      </c>
      <c r="K53" s="48">
        <v>834544911.13999999</v>
      </c>
      <c r="L53" s="49">
        <v>2111580352.5699997</v>
      </c>
    </row>
    <row r="54" spans="1:12" x14ac:dyDescent="0.35">
      <c r="A54" s="5">
        <v>44986</v>
      </c>
      <c r="B54" s="48">
        <v>98001596.099999994</v>
      </c>
      <c r="C54" s="48">
        <v>58758587.960000001</v>
      </c>
      <c r="D54" s="48">
        <v>156760184.06</v>
      </c>
      <c r="E54" s="46"/>
      <c r="F54" s="49">
        <v>1245203712.97</v>
      </c>
      <c r="G54" s="48">
        <v>806316770.62</v>
      </c>
      <c r="H54" s="49">
        <v>2051520483.5900002</v>
      </c>
      <c r="I54" s="46"/>
      <c r="J54" s="49">
        <v>1343205309.0699999</v>
      </c>
      <c r="K54" s="48">
        <v>865075358.58000004</v>
      </c>
      <c r="L54" s="49">
        <v>2208280667.6500001</v>
      </c>
    </row>
    <row r="55" spans="1:12" x14ac:dyDescent="0.35">
      <c r="A55" s="5">
        <v>45078</v>
      </c>
      <c r="B55" s="48">
        <v>107634817</v>
      </c>
      <c r="C55" s="48">
        <v>60466111.560000002</v>
      </c>
      <c r="D55" s="48">
        <v>168100928.56</v>
      </c>
      <c r="E55" s="46"/>
      <c r="F55" s="49">
        <v>1213221344.6300001</v>
      </c>
      <c r="G55" s="48">
        <v>829515733.58000004</v>
      </c>
      <c r="H55" s="49">
        <v>2042737078.21</v>
      </c>
      <c r="I55" s="46"/>
      <c r="J55" s="49">
        <v>1320856161.6300001</v>
      </c>
      <c r="K55" s="48">
        <v>889981845.1400001</v>
      </c>
      <c r="L55" s="49">
        <v>2210838006.77</v>
      </c>
    </row>
    <row r="56" spans="1:12" x14ac:dyDescent="0.35">
      <c r="A56" s="5">
        <v>45170</v>
      </c>
      <c r="B56" s="48">
        <v>102870833.2</v>
      </c>
      <c r="C56" s="48">
        <v>60588109.960000001</v>
      </c>
      <c r="D56" s="48">
        <v>163458943.16</v>
      </c>
      <c r="E56" s="46"/>
      <c r="F56" s="49">
        <v>1193271899.51</v>
      </c>
      <c r="G56" s="48">
        <v>856551349.86000001</v>
      </c>
      <c r="H56" s="49">
        <v>2049823249.3699999</v>
      </c>
      <c r="I56" s="46"/>
      <c r="J56" s="49">
        <v>1296142732.71</v>
      </c>
      <c r="K56" s="48">
        <v>917139459.82000005</v>
      </c>
      <c r="L56" s="49">
        <v>2213282192.5299997</v>
      </c>
    </row>
    <row r="57" spans="1:12" x14ac:dyDescent="0.35">
      <c r="A57" s="5">
        <v>45261</v>
      </c>
      <c r="B57" s="48">
        <v>100256559</v>
      </c>
      <c r="C57" s="48">
        <v>62291724</v>
      </c>
      <c r="D57" s="48">
        <v>162548283</v>
      </c>
      <c r="E57" s="46"/>
      <c r="F57" s="49">
        <v>1243709957</v>
      </c>
      <c r="G57" s="48">
        <v>880659039</v>
      </c>
      <c r="H57" s="49">
        <v>2124368996</v>
      </c>
      <c r="I57" s="46"/>
      <c r="J57" s="49">
        <v>1343966516</v>
      </c>
      <c r="K57" s="48">
        <v>942950763</v>
      </c>
      <c r="L57" s="49">
        <v>2286917279</v>
      </c>
    </row>
    <row r="58" spans="1:12" x14ac:dyDescent="0.35">
      <c r="A58" s="5">
        <v>45352</v>
      </c>
      <c r="B58" s="48">
        <v>105371338</v>
      </c>
      <c r="C58" s="48">
        <v>64145723</v>
      </c>
      <c r="D58" s="48">
        <v>169517061</v>
      </c>
      <c r="E58" s="46"/>
      <c r="F58" s="49">
        <v>1227116054</v>
      </c>
      <c r="G58" s="48">
        <v>911290702</v>
      </c>
      <c r="H58" s="49">
        <v>2138406756</v>
      </c>
      <c r="I58" s="46"/>
      <c r="J58" s="49">
        <v>1332487392</v>
      </c>
      <c r="K58" s="48">
        <v>975436425</v>
      </c>
      <c r="L58" s="49">
        <v>2307923818</v>
      </c>
    </row>
    <row r="59" spans="1:12" x14ac:dyDescent="0.35">
      <c r="A59" s="5">
        <v>45444</v>
      </c>
      <c r="B59" s="48">
        <v>109745556</v>
      </c>
      <c r="C59" s="48">
        <v>65815320</v>
      </c>
      <c r="D59" s="48">
        <v>175560875</v>
      </c>
      <c r="E59" s="46"/>
      <c r="F59" s="49">
        <v>1266857234</v>
      </c>
      <c r="G59" s="48">
        <v>932460239</v>
      </c>
      <c r="H59" s="49">
        <v>2199317472</v>
      </c>
      <c r="I59" s="46"/>
      <c r="J59" s="49">
        <v>1376302789</v>
      </c>
      <c r="K59" s="48">
        <v>998275558</v>
      </c>
      <c r="L59" s="49">
        <v>2374878348</v>
      </c>
    </row>
    <row r="60" spans="1:12" x14ac:dyDescent="0.35">
      <c r="A60" s="5">
        <v>45536</v>
      </c>
      <c r="B60" s="48">
        <v>107164670.33</v>
      </c>
      <c r="C60" s="48">
        <v>67959746.099999994</v>
      </c>
      <c r="D60" s="48">
        <v>175124416.43000001</v>
      </c>
      <c r="E60" s="46"/>
      <c r="F60" s="49">
        <v>1313189797.0599999</v>
      </c>
      <c r="G60" s="48">
        <v>965747821.13</v>
      </c>
      <c r="H60" s="49">
        <v>2278937618.1900001</v>
      </c>
      <c r="I60" s="46"/>
      <c r="J60" s="49">
        <v>1420354467.3899999</v>
      </c>
      <c r="K60" s="49">
        <v>1033707567.23</v>
      </c>
      <c r="L60" s="49">
        <v>2454062034.6199999</v>
      </c>
    </row>
    <row r="61" spans="1:12" x14ac:dyDescent="0.35">
      <c r="A61" s="5">
        <v>45627</v>
      </c>
      <c r="B61" s="48">
        <v>105734642.54000001</v>
      </c>
      <c r="C61" s="48">
        <v>70180797.519999996</v>
      </c>
      <c r="D61" s="48">
        <v>175915440.06</v>
      </c>
      <c r="E61" s="46"/>
      <c r="F61" s="49">
        <v>1277586288.25</v>
      </c>
      <c r="G61" s="48">
        <v>989414627.99000001</v>
      </c>
      <c r="H61" s="49">
        <v>2267000916.2399998</v>
      </c>
      <c r="I61" s="46"/>
      <c r="J61" s="49">
        <f>SUM(B61,F61)</f>
        <v>1383320930.79</v>
      </c>
      <c r="K61" s="49">
        <f t="shared" ref="K61:L61" si="0">SUM(C61,G61)</f>
        <v>1059595425.51</v>
      </c>
      <c r="L61" s="49">
        <f t="shared" si="0"/>
        <v>2442916356.2999997</v>
      </c>
    </row>
    <row r="62" spans="1:12" x14ac:dyDescent="0.35">
      <c r="A62" s="5">
        <v>45717</v>
      </c>
      <c r="B62" s="48">
        <v>111549801.88</v>
      </c>
      <c r="C62" s="48">
        <v>72303222.159999996</v>
      </c>
      <c r="D62" s="48">
        <v>183853024.03999999</v>
      </c>
      <c r="E62" s="46"/>
      <c r="F62" s="49">
        <v>1318289104.52</v>
      </c>
      <c r="G62" s="49">
        <v>1012496885.36</v>
      </c>
      <c r="H62" s="49">
        <v>2330785989.8800001</v>
      </c>
      <c r="I62" s="46"/>
      <c r="J62" s="49">
        <v>1429838906.4000001</v>
      </c>
      <c r="K62" s="49">
        <v>1084800107.52</v>
      </c>
      <c r="L62" s="49">
        <v>2514639013.9200001</v>
      </c>
    </row>
    <row r="63" spans="1:12" x14ac:dyDescent="0.35">
      <c r="A63" s="5">
        <v>45809</v>
      </c>
      <c r="B63" s="48">
        <v>112826092.16</v>
      </c>
      <c r="C63" s="48">
        <v>73805209.689999998</v>
      </c>
      <c r="D63" s="48">
        <v>186631301.84999999</v>
      </c>
      <c r="E63" s="46"/>
      <c r="F63" s="49">
        <v>1278428210.3</v>
      </c>
      <c r="G63" s="49">
        <v>1044148517.13</v>
      </c>
      <c r="H63" s="49">
        <v>2322576727.4299998</v>
      </c>
      <c r="I63" s="46"/>
      <c r="J63" s="49">
        <v>1391254302.46</v>
      </c>
      <c r="K63" s="49">
        <v>1117953726.8199999</v>
      </c>
      <c r="L63" s="49">
        <v>2509208029.2799997</v>
      </c>
    </row>
    <row r="64" spans="1:12" x14ac:dyDescent="0.35">
      <c r="A64" s="5">
        <v>45901</v>
      </c>
      <c r="B64" s="48">
        <v>107183978.67</v>
      </c>
      <c r="C64" s="48">
        <v>74209069.530000001</v>
      </c>
      <c r="D64" s="48">
        <v>181393048.19999999</v>
      </c>
      <c r="E64" s="46"/>
      <c r="F64" s="49">
        <v>1313589523.4400001</v>
      </c>
      <c r="G64" s="49">
        <v>1076946781.8599999</v>
      </c>
      <c r="H64" s="49">
        <v>2390536305.3000002</v>
      </c>
      <c r="I64" s="46"/>
      <c r="J64" s="49">
        <v>1420773502.1100001</v>
      </c>
      <c r="K64" s="49">
        <v>1151155851.3899999</v>
      </c>
      <c r="L64" s="49">
        <v>2571929353.5</v>
      </c>
    </row>
    <row r="65" spans="1:12" x14ac:dyDescent="0.35">
      <c r="A65" s="5">
        <v>45992</v>
      </c>
      <c r="B65" s="48">
        <v>104238233.31</v>
      </c>
      <c r="C65" s="48">
        <v>76270151.129999995</v>
      </c>
      <c r="D65" s="48">
        <v>180508384.44</v>
      </c>
      <c r="E65" s="46"/>
      <c r="F65" s="49">
        <v>1283596828.75</v>
      </c>
      <c r="G65" s="49">
        <v>1113316357.9100001</v>
      </c>
      <c r="H65" s="49">
        <v>2396913186.6599998</v>
      </c>
      <c r="I65" s="46"/>
      <c r="J65" s="49">
        <v>1387835062.0599999</v>
      </c>
      <c r="K65" s="49">
        <v>1189586509.04</v>
      </c>
      <c r="L65" s="49">
        <v>2577421571.0999999</v>
      </c>
    </row>
    <row r="67" spans="1:12" x14ac:dyDescent="0.35">
      <c r="A67" s="40" t="s">
        <v>29</v>
      </c>
      <c r="B67" s="40" t="s">
        <v>30</v>
      </c>
      <c r="C67"/>
    </row>
  </sheetData>
  <autoFilter ref="A11:L11" xr:uid="{2DDFEC99-97BA-489B-95C1-0DFD453028B1}"/>
  <mergeCells count="4">
    <mergeCell ref="B10:D10"/>
    <mergeCell ref="F10:H10"/>
    <mergeCell ref="J10:L10"/>
    <mergeCell ref="A4:H4"/>
  </mergeCells>
  <hyperlinks>
    <hyperlink ref="N10" location="Menu!A1" display="Return" xr:uid="{EEDEE85F-BC68-45AD-A989-B4042C46A81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RNZDocument" ma:contentTypeID="0x01010085C0AE4FA7B7BD4C9607EBE3A91717A50100C4B5F9FD89E51E47A5C8314D54675F04" ma:contentTypeVersion="27" ma:contentTypeDescription="Inland Revenue NZ Document" ma:contentTypeScope="" ma:versionID="4f075deb1689b007eff944f9c126c94e">
  <xsd:schema xmlns:xsd="http://www.w3.org/2001/XMLSchema" xmlns:xs="http://www.w3.org/2001/XMLSchema" xmlns:p="http://schemas.microsoft.com/office/2006/metadata/properties" xmlns:ns1="http://schemas.microsoft.com/sharepoint/v3" xmlns:ns2="http://schemas.microsoft.com/sharepoint/v3/fields" xmlns:ns3="bf30f44f-48e8-4b05-bd8a-984e89ef7b72" xmlns:ns4="36abe336-5848-4bf1-bc0d-2361c5d4b7e6" targetNamespace="http://schemas.microsoft.com/office/2006/metadata/properties" ma:root="true" ma:fieldsID="b9b84ae47cb66c4a8fe1f95ba081cf65" ns1:_="" ns2:_="" ns3:_="" ns4:_="">
    <xsd:import namespace="http://schemas.microsoft.com/sharepoint/v3"/>
    <xsd:import namespace="http://schemas.microsoft.com/sharepoint/v3/fields"/>
    <xsd:import namespace="bf30f44f-48e8-4b05-bd8a-984e89ef7b72"/>
    <xsd:import namespace="36abe336-5848-4bf1-bc0d-2361c5d4b7e6"/>
    <xsd:element name="properties">
      <xsd:complexType>
        <xsd:sequence>
          <xsd:element name="documentManagement">
            <xsd:complexType>
              <xsd:all>
                <xsd:element ref="ns2:_Version" minOccurs="0"/>
                <xsd:element ref="ns2:wic_System_Copyright" minOccurs="0"/>
                <xsd:element ref="ns1:SecurityClassificationTaxHTField" minOccurs="0"/>
                <xsd:element ref="ns3:TaxCatchAll" minOccurs="0"/>
                <xsd:element ref="ns3:TaxCatchAllLabel" minOccurs="0"/>
                <xsd:element ref="ns1:InformationTypeTaxHTField" minOccurs="0"/>
                <xsd:element ref="ns1:BusinessUnitTaxHTField" minOccurs="0"/>
                <xsd:element ref="ns1:BusinessActivityTaxHTField" minOccurs="0"/>
                <xsd:element ref="ns1:DocumentStatusTaxHTField" minOccurs="0"/>
                <xsd:element ref="ns4:MediaServiceMetadata" minOccurs="0"/>
                <xsd:element ref="ns4:MediaServiceFastMetadata" minOccurs="0"/>
                <xsd:element ref="ns4:MediaServiceAutoKeyPoints" minOccurs="0"/>
                <xsd:element ref="ns4:MediaServiceKeyPoint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element ref="ns3:SharedWithUsers" minOccurs="0"/>
                <xsd:element ref="ns3:SharedWithDetails" minOccurs="0"/>
                <xsd:element ref="ns4:MediaLengthInSeconds" minOccurs="0"/>
                <xsd:element ref="ns4:MediaServiceSearchProperties" minOccurs="0"/>
                <xsd:element ref="ns4:MediaServiceObjectDetectorVersions"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ClassificationTaxHTField" ma:index="11" nillable="true" ma:taxonomy="true" ma:internalName="SecurityClassificationTaxHTField" ma:taxonomyFieldName="SecurityClassification" ma:displayName="Security Classification" ma:default="6;#In Confidence|5fccf67f-7cb1-4561-8450-fe0d2ea19178" ma:fieldId="{719e9e2f-02e3-4332-91a1-0dae13bb8e17}" ma:sspId="5927ce2a-d703-4d88-aeb0-762fc977e677" ma:termSetId="8ca4c15b-f438-4b25-aeeb-6af3186238a8" ma:anchorId="00000000-0000-0000-0000-000000000000" ma:open="false" ma:isKeyword="false">
      <xsd:complexType>
        <xsd:sequence>
          <xsd:element ref="pc:Terms" minOccurs="0" maxOccurs="1"/>
        </xsd:sequence>
      </xsd:complexType>
    </xsd:element>
    <xsd:element name="InformationTypeTaxHTField" ma:index="16" nillable="true" ma:taxonomy="true" ma:internalName="InformationTypeTaxHTField" ma:taxonomyFieldName="InformationType" ma:displayName="Information Type" ma:default="" ma:fieldId="{5094e74a-0f37-4235-9301-832b1ed65dc6}" ma:sspId="5927ce2a-d703-4d88-aeb0-762fc977e677" ma:termSetId="fb36316d-ed76-4880-8cc4-a796bc5567d4" ma:anchorId="00000000-0000-0000-0000-000000000000" ma:open="false" ma:isKeyword="false">
      <xsd:complexType>
        <xsd:sequence>
          <xsd:element ref="pc:Terms" minOccurs="0" maxOccurs="1"/>
        </xsd:sequence>
      </xsd:complexType>
    </xsd:element>
    <xsd:element name="BusinessUnitTaxHTField" ma:index="18" nillable="true" ma:taxonomy="true" ma:internalName="BusinessUnitTaxHTField" ma:taxonomyFieldName="BusinessUnit" ma:displayName="Business Unit" ma:default="5;#Performance ＆ Reporting|d5966c3e-86ce-4d2b-92b4-782b17e0f121" ma:fieldId="{a472a997-0699-476e-ad83-f3ad3b657d59}" ma:sspId="5927ce2a-d703-4d88-aeb0-762fc977e677" ma:termSetId="8ed8c9ea-7052-4c1d-a4d7-b9c10bffea6f" ma:anchorId="00000000-0000-0000-0000-000000000000" ma:open="false" ma:isKeyword="false">
      <xsd:complexType>
        <xsd:sequence>
          <xsd:element ref="pc:Terms" minOccurs="0" maxOccurs="1"/>
        </xsd:sequence>
      </xsd:complexType>
    </xsd:element>
    <xsd:element name="BusinessActivityTaxHTField" ma:index="20" nillable="true" ma:taxonomy="true" ma:internalName="BusinessActivityTaxHTField" ma:taxonomyFieldName="BusinessActivity" ma:displayName="Business Activity" ma:default="4;#Corporate performance management|01aaeef3-e931-47ed-b9f3-9137c1fb8e8f" ma:fieldId="{c3eb802c-ecbd-4c47-b4b1-2f9c180ea34a}" ma:sspId="5927ce2a-d703-4d88-aeb0-762fc977e677" ma:termSetId="27f16461-a9a1-4d80-ad53-ffc6708317a7" ma:anchorId="00000000-0000-0000-0000-000000000000" ma:open="false" ma:isKeyword="false">
      <xsd:complexType>
        <xsd:sequence>
          <xsd:element ref="pc:Terms" minOccurs="0" maxOccurs="1"/>
        </xsd:sequence>
      </xsd:complexType>
    </xsd:element>
    <xsd:element name="DocumentStatusTaxHTField" ma:index="22" nillable="true" ma:taxonomy="true" ma:internalName="DocumentStatusTaxHTField" ma:taxonomyFieldName="DocumentStatus" ma:displayName="Document Status" ma:default="" ma:fieldId="{99c28709-6f77-48b4-8102-62639fd925a5}" ma:sspId="5927ce2a-d703-4d88-aeb0-762fc977e677" ma:termSetId="3358e485-0f01-450b-a1f2-018b96e592d0" ma:anchorId="00000000-0000-0000-0000-000000000000" ma:open="false" ma:isKeyword="false">
      <xsd:complexType>
        <xsd:sequence>
          <xsd:element ref="pc:Terms" minOccurs="0" maxOccurs="1"/>
        </xsd:sequence>
      </xsd:complexType>
    </xsd:element>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 nillable="true" ma:displayName="Version" ma:internalName="_Version">
      <xsd:simpleType>
        <xsd:restriction base="dms:Text"/>
      </xsd:simpleType>
    </xsd:element>
    <xsd:element name="wic_System_Copyright" ma:index="10" nillable="true" ma:displayName="Copyright" ma:default="Inland Revenue NZ" ma:hidden="true" ma:internalName="wic_System_Copyright"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30f44f-48e8-4b05-bd8a-984e89ef7b7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e20a056-d682-46c5-be60-9548f7f1c0fa}" ma:internalName="TaxCatchAll" ma:showField="CatchAllData" ma:web="bf30f44f-48e8-4b05-bd8a-984e89ef7b7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e20a056-d682-46c5-be60-9548f7f1c0fa}" ma:internalName="TaxCatchAllLabel" ma:readOnly="true" ma:showField="CatchAllDataLabel" ma:web="bf30f44f-48e8-4b05-bd8a-984e89ef7b72">
      <xsd:complexType>
        <xsd:complexContent>
          <xsd:extension base="dms:MultiChoiceLookup">
            <xsd:sequence>
              <xsd:element name="Value" type="dms:Lookup" maxOccurs="unbounded" minOccurs="0" nillable="true"/>
            </xsd:sequence>
          </xsd:extension>
        </xsd:complexContent>
      </xsd:complex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be336-5848-4bf1-bc0d-2361c5d4b7e6"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5927ce2a-d703-4d88-aeb0-762fc977e677"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Location" ma:index="3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 ma:displayName="Author"/>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ma:index="3"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f30f44f-48e8-4b05-bd8a-984e89ef7b72">
      <Value>6</Value>
      <Value>5</Value>
      <Value>4</Value>
    </TaxCatchAll>
    <lcf76f155ced4ddcb4097134ff3c332f xmlns="36abe336-5848-4bf1-bc0d-2361c5d4b7e6">
      <Terms xmlns="http://schemas.microsoft.com/office/infopath/2007/PartnerControls"/>
    </lcf76f155ced4ddcb4097134ff3c332f>
    <_Version xmlns="http://schemas.microsoft.com/sharepoint/v3/fields" xsi:nil="true"/>
    <BusinessActivityTaxHTField xmlns="http://schemas.microsoft.com/sharepoint/v3">
      <Terms xmlns="http://schemas.microsoft.com/office/infopath/2007/PartnerControls">
        <TermInfo xmlns="http://schemas.microsoft.com/office/infopath/2007/PartnerControls">
          <TermName xmlns="http://schemas.microsoft.com/office/infopath/2007/PartnerControls">Corporate performance management</TermName>
          <TermId xmlns="http://schemas.microsoft.com/office/infopath/2007/PartnerControls">01aaeef3-e931-47ed-b9f3-9137c1fb8e8f</TermId>
        </TermInfo>
      </Terms>
    </BusinessActivityTaxHTField>
    <SecurityClassificationTaxHTField xmlns="http://schemas.microsoft.com/sharepoint/v3">
      <Terms xmlns="http://schemas.microsoft.com/office/infopath/2007/PartnerControls">
        <TermInfo xmlns="http://schemas.microsoft.com/office/infopath/2007/PartnerControls">
          <TermName xmlns="http://schemas.microsoft.com/office/infopath/2007/PartnerControls">In Confidence</TermName>
          <TermId xmlns="http://schemas.microsoft.com/office/infopath/2007/PartnerControls">5fccf67f-7cb1-4561-8450-fe0d2ea19178</TermId>
        </TermInfo>
      </Terms>
    </SecurityClassificationTaxHTField>
    <InformationTypeTaxHTField xmlns="http://schemas.microsoft.com/sharepoint/v3">
      <Terms xmlns="http://schemas.microsoft.com/office/infopath/2007/PartnerControls"/>
    </InformationTypeTaxHTField>
    <BusinessUnitTaxHTField xmlns="http://schemas.microsoft.com/sharepoint/v3">
      <Terms xmlns="http://schemas.microsoft.com/office/infopath/2007/PartnerControls">
        <TermInfo xmlns="http://schemas.microsoft.com/office/infopath/2007/PartnerControls">
          <TermName xmlns="http://schemas.microsoft.com/office/infopath/2007/PartnerControls">Performance ＆ Reporting</TermName>
          <TermId xmlns="http://schemas.microsoft.com/office/infopath/2007/PartnerControls">d5966c3e-86ce-4d2b-92b4-782b17e0f121</TermId>
        </TermInfo>
      </Terms>
    </BusinessUnitTaxHTField>
    <DocumentStatusTaxHTField xmlns="http://schemas.microsoft.com/sharepoint/v3">
      <Terms xmlns="http://schemas.microsoft.com/office/infopath/2007/PartnerControls"/>
    </DocumentStatusTaxHTField>
    <wic_System_Copyright xmlns="http://schemas.microsoft.com/sharepoint/v3/fields">Inland Revenue NZ</wic_System_Copyrigh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24CF96-ED2D-41FF-B28D-A894F6CC4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bf30f44f-48e8-4b05-bd8a-984e89ef7b72"/>
    <ds:schemaRef ds:uri="36abe336-5848-4bf1-bc0d-2361c5d4b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0BD4B1-BA70-495E-BEA5-B2931273BA83}">
  <ds:schemaRefs>
    <ds:schemaRef ds:uri="http://schemas.microsoft.com/sharepoint/v3"/>
    <ds:schemaRef ds:uri="bf30f44f-48e8-4b05-bd8a-984e89ef7b72"/>
    <ds:schemaRef ds:uri="http://schemas.microsoft.com/office/2006/metadata/properti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36abe336-5848-4bf1-bc0d-2361c5d4b7e6"/>
    <ds:schemaRef ds:uri="http://schemas.microsoft.com/sharepoint/v3/fields"/>
    <ds:schemaRef ds:uri="http://purl.org/dc/terms/"/>
  </ds:schemaRefs>
</ds:datastoreItem>
</file>

<file path=customXml/itemProps3.xml><?xml version="1.0" encoding="utf-8"?>
<ds:datastoreItem xmlns:ds="http://schemas.openxmlformats.org/officeDocument/2006/customXml" ds:itemID="{3094EBA7-253B-4268-9BE0-C054462D0031}">
  <ds:schemaRefs>
    <ds:schemaRef ds:uri="http://schemas.microsoft.com/sharepoint/v3/contenttype/forms"/>
  </ds:schemaRefs>
</ds:datastoreItem>
</file>

<file path=docMetadata/LabelInfo.xml><?xml version="1.0" encoding="utf-8"?>
<clbl:labelList xmlns:clbl="http://schemas.microsoft.com/office/2020/mipLabelMetadata">
  <clbl:label id="{665369cb-4b57-4918-891b-be45ced60474}" enabled="1" method="Privileged" siteId="{fb39e3e9-23a9-404e-93a2-b42a87d94f3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Menu</vt:lpstr>
      <vt:lpstr>Borrowers </vt:lpstr>
      <vt:lpstr>Nominal loan Balance</vt:lpstr>
      <vt:lpstr>Median loan balance</vt:lpstr>
      <vt:lpstr>Compliance</vt:lpstr>
      <vt:lpstr>Repayments</vt:lpstr>
      <vt:lpstr>Overdue borrowers</vt:lpstr>
      <vt:lpstr>Overdue repayments</vt:lpstr>
      <vt:lpstr>Overdue repayments detail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Reeves</dc:creator>
  <cp:keywords/>
  <dc:description/>
  <cp:lastModifiedBy>Andrea Dewhurst</cp:lastModifiedBy>
  <cp:revision/>
  <dcterms:created xsi:type="dcterms:W3CDTF">2023-10-04T19:11:29Z</dcterms:created>
  <dcterms:modified xsi:type="dcterms:W3CDTF">2026-03-30T23:22:56Z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5369cb-4b57-4918-891b-be45ced60474_Enabled">
    <vt:lpwstr>true</vt:lpwstr>
  </property>
  <property fmtid="{D5CDD505-2E9C-101B-9397-08002B2CF9AE}" pid="3" name="MSIP_Label_665369cb-4b57-4918-891b-be45ced60474_SetDate">
    <vt:lpwstr>2023-10-04T19:30:19Z</vt:lpwstr>
  </property>
  <property fmtid="{D5CDD505-2E9C-101B-9397-08002B2CF9AE}" pid="4" name="MSIP_Label_665369cb-4b57-4918-891b-be45ced60474_Method">
    <vt:lpwstr>Privileged</vt:lpwstr>
  </property>
  <property fmtid="{D5CDD505-2E9C-101B-9397-08002B2CF9AE}" pid="5" name="MSIP_Label_665369cb-4b57-4918-891b-be45ced60474_Name">
    <vt:lpwstr>665369cb-4b57-4918-891b-be45ced60474</vt:lpwstr>
  </property>
  <property fmtid="{D5CDD505-2E9C-101B-9397-08002B2CF9AE}" pid="6" name="MSIP_Label_665369cb-4b57-4918-891b-be45ced60474_SiteId">
    <vt:lpwstr>fb39e3e9-23a9-404e-93a2-b42a87d94f35</vt:lpwstr>
  </property>
  <property fmtid="{D5CDD505-2E9C-101B-9397-08002B2CF9AE}" pid="7" name="MSIP_Label_665369cb-4b57-4918-891b-be45ced60474_ActionId">
    <vt:lpwstr>d9e6f540-6a6e-4674-98d4-14c04ca209b5</vt:lpwstr>
  </property>
  <property fmtid="{D5CDD505-2E9C-101B-9397-08002B2CF9AE}" pid="8" name="MSIP_Label_665369cb-4b57-4918-891b-be45ced60474_ContentBits">
    <vt:lpwstr>1</vt:lpwstr>
  </property>
  <property fmtid="{D5CDD505-2E9C-101B-9397-08002B2CF9AE}" pid="9" name="ContentTypeId">
    <vt:lpwstr>0x01010085C0AE4FA7B7BD4C9607EBE3A91717A50100C4B5F9FD89E51E47A5C8314D54675F04</vt:lpwstr>
  </property>
  <property fmtid="{D5CDD505-2E9C-101B-9397-08002B2CF9AE}" pid="10" name="MediaServiceImageTags">
    <vt:lpwstr/>
  </property>
  <property fmtid="{D5CDD505-2E9C-101B-9397-08002B2CF9AE}" pid="11" name="InformationType">
    <vt:lpwstr/>
  </property>
  <property fmtid="{D5CDD505-2E9C-101B-9397-08002B2CF9AE}" pid="12" name="BusinessUnit">
    <vt:lpwstr>5;#Performance ＆ Reporting|d5966c3e-86ce-4d2b-92b4-782b17e0f121</vt:lpwstr>
  </property>
  <property fmtid="{D5CDD505-2E9C-101B-9397-08002B2CF9AE}" pid="13" name="SecurityClassification">
    <vt:lpwstr>6;#In Confidence|5fccf67f-7cb1-4561-8450-fe0d2ea19178</vt:lpwstr>
  </property>
  <property fmtid="{D5CDD505-2E9C-101B-9397-08002B2CF9AE}" pid="14" name="BusinessActivity">
    <vt:lpwstr>4;#Corporate performance management|01aaeef3-e931-47ed-b9f3-9137c1fb8e8f</vt:lpwstr>
  </property>
  <property fmtid="{D5CDD505-2E9C-101B-9397-08002B2CF9AE}" pid="15" name="DocumentStatus">
    <vt:lpwstr/>
  </property>
</Properties>
</file>